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Worksheet" sheetId="1" r:id="rId1"/>
  </sheets>
  <calcPr calcId="999999"/>
</workbook>
</file>

<file path=xl/calcChain.xml><?xml version="1.0" encoding="utf-8"?>
<calcChain xmlns="http://schemas.openxmlformats.org/spreadsheetml/2006/main">
  <c r="N100" i="1" l="1"/>
  <c r="M100" i="1"/>
  <c r="N99" i="1"/>
  <c r="M99" i="1"/>
  <c r="N98" i="1"/>
  <c r="M98" i="1"/>
  <c r="N97" i="1"/>
  <c r="M97" i="1"/>
  <c r="N96" i="1"/>
  <c r="M96" i="1"/>
  <c r="N95" i="1"/>
  <c r="M95" i="1"/>
  <c r="N94" i="1"/>
  <c r="M94" i="1"/>
  <c r="N93" i="1"/>
  <c r="M93" i="1"/>
  <c r="N92" i="1"/>
  <c r="M92" i="1"/>
  <c r="N91" i="1"/>
  <c r="M91" i="1"/>
  <c r="N90" i="1"/>
  <c r="M90" i="1"/>
  <c r="N89" i="1"/>
  <c r="M89" i="1"/>
  <c r="N88" i="1"/>
  <c r="M88" i="1"/>
  <c r="N87" i="1"/>
  <c r="M87" i="1"/>
  <c r="N86" i="1"/>
  <c r="M86" i="1"/>
  <c r="N85" i="1"/>
  <c r="M85" i="1"/>
  <c r="N84" i="1"/>
  <c r="M84" i="1"/>
  <c r="N83" i="1"/>
  <c r="M83" i="1"/>
  <c r="N82" i="1"/>
  <c r="M82" i="1"/>
  <c r="N81" i="1"/>
  <c r="M81" i="1"/>
  <c r="N80" i="1"/>
  <c r="M80" i="1"/>
  <c r="N79" i="1"/>
  <c r="M79" i="1"/>
  <c r="N78" i="1"/>
  <c r="M78" i="1"/>
  <c r="N77" i="1"/>
  <c r="M77" i="1"/>
  <c r="N76" i="1"/>
  <c r="M76" i="1"/>
  <c r="N75" i="1"/>
  <c r="M75" i="1"/>
  <c r="N74" i="1"/>
  <c r="M74" i="1"/>
  <c r="N73" i="1"/>
  <c r="M73" i="1"/>
  <c r="N72" i="1"/>
  <c r="M72" i="1"/>
  <c r="N71" i="1"/>
  <c r="M71" i="1"/>
  <c r="N70" i="1"/>
  <c r="M70" i="1"/>
  <c r="N69" i="1"/>
  <c r="M69" i="1"/>
  <c r="N68" i="1"/>
  <c r="M68" i="1"/>
  <c r="N67" i="1"/>
  <c r="M67" i="1"/>
  <c r="N66" i="1"/>
  <c r="M66" i="1"/>
  <c r="N65" i="1"/>
  <c r="M65" i="1"/>
  <c r="N64" i="1"/>
  <c r="M64" i="1"/>
  <c r="N63" i="1"/>
  <c r="M63" i="1"/>
  <c r="N62" i="1"/>
  <c r="M62" i="1"/>
  <c r="N61" i="1"/>
  <c r="M61" i="1"/>
  <c r="N60" i="1"/>
  <c r="M60" i="1"/>
  <c r="N59" i="1"/>
  <c r="M59" i="1"/>
  <c r="N58" i="1"/>
  <c r="M58" i="1"/>
  <c r="N57" i="1"/>
  <c r="M57" i="1"/>
  <c r="N56" i="1"/>
  <c r="M56" i="1"/>
  <c r="N55" i="1"/>
  <c r="M55" i="1"/>
  <c r="N54" i="1"/>
  <c r="M54" i="1"/>
  <c r="N53" i="1"/>
  <c r="M53" i="1"/>
  <c r="N52" i="1"/>
  <c r="M52" i="1"/>
  <c r="N51" i="1"/>
  <c r="M51" i="1"/>
  <c r="N50" i="1"/>
  <c r="M50" i="1"/>
  <c r="N49" i="1"/>
  <c r="M49" i="1"/>
  <c r="N48" i="1"/>
  <c r="M48" i="1"/>
  <c r="N47" i="1"/>
  <c r="M47" i="1"/>
  <c r="N46" i="1"/>
  <c r="M46" i="1"/>
  <c r="N45" i="1"/>
  <c r="M45" i="1"/>
  <c r="N44" i="1"/>
  <c r="M44" i="1"/>
  <c r="N43" i="1"/>
  <c r="M43" i="1"/>
  <c r="N42" i="1"/>
  <c r="M42" i="1"/>
  <c r="N41" i="1"/>
  <c r="M41" i="1"/>
  <c r="N40" i="1"/>
  <c r="M40" i="1"/>
  <c r="N39" i="1"/>
  <c r="M39" i="1"/>
  <c r="N38" i="1"/>
  <c r="M38" i="1"/>
  <c r="N37" i="1"/>
  <c r="M37" i="1"/>
  <c r="N36" i="1"/>
  <c r="M36" i="1"/>
  <c r="N35" i="1"/>
  <c r="M35" i="1"/>
  <c r="N34" i="1"/>
  <c r="M34" i="1"/>
  <c r="N33" i="1"/>
  <c r="M33" i="1"/>
  <c r="N32" i="1"/>
  <c r="M32" i="1"/>
  <c r="N31" i="1"/>
  <c r="M31" i="1"/>
  <c r="N30" i="1"/>
  <c r="M30" i="1"/>
  <c r="N29" i="1"/>
  <c r="M29" i="1"/>
  <c r="N28" i="1"/>
  <c r="M28" i="1"/>
  <c r="N27" i="1"/>
  <c r="M27" i="1"/>
  <c r="N26" i="1"/>
  <c r="M26" i="1"/>
  <c r="N25" i="1"/>
  <c r="M25" i="1"/>
  <c r="N24" i="1"/>
  <c r="M24" i="1"/>
  <c r="N23" i="1"/>
  <c r="M23" i="1"/>
  <c r="N22" i="1"/>
  <c r="M22" i="1"/>
  <c r="N21" i="1"/>
  <c r="M21" i="1"/>
  <c r="N20" i="1"/>
  <c r="M20" i="1"/>
  <c r="N19" i="1"/>
  <c r="M19" i="1"/>
  <c r="N18" i="1"/>
  <c r="M18" i="1"/>
  <c r="N17" i="1"/>
  <c r="M17" i="1"/>
  <c r="N16" i="1"/>
  <c r="M16" i="1"/>
  <c r="N15" i="1"/>
  <c r="M15" i="1"/>
  <c r="N14" i="1"/>
  <c r="M14" i="1"/>
  <c r="N13" i="1"/>
  <c r="M13" i="1"/>
  <c r="N12" i="1"/>
  <c r="M12" i="1"/>
  <c r="N11" i="1"/>
  <c r="M11" i="1"/>
  <c r="N10" i="1"/>
  <c r="M10" i="1"/>
  <c r="N9" i="1"/>
  <c r="M9" i="1"/>
  <c r="N8" i="1"/>
  <c r="M8" i="1"/>
  <c r="N7" i="1"/>
  <c r="M7" i="1"/>
  <c r="N6" i="1"/>
  <c r="M6" i="1"/>
  <c r="N5" i="1"/>
  <c r="M5" i="1"/>
</calcChain>
</file>

<file path=xl/sharedStrings.xml><?xml version="1.0" encoding="utf-8"?>
<sst xmlns="http://schemas.openxmlformats.org/spreadsheetml/2006/main" count="1193" uniqueCount="243">
  <si>
    <t>Scale</t>
  </si>
  <si>
    <t>Size range</t>
  </si>
  <si>
    <t>A(EU)</t>
  </si>
  <si>
    <t>B(EU)</t>
  </si>
  <si>
    <t>Product Code</t>
  </si>
  <si>
    <t>Item</t>
  </si>
  <si>
    <t>Image</t>
  </si>
  <si>
    <t>Item description</t>
  </si>
  <si>
    <t>Color code</t>
  </si>
  <si>
    <t>Color description</t>
  </si>
  <si>
    <t>Gender</t>
  </si>
  <si>
    <t>Width</t>
  </si>
  <si>
    <t>Category</t>
  </si>
  <si>
    <t>Wholesale price, EUR</t>
  </si>
  <si>
    <t>SRP, EUR</t>
  </si>
  <si>
    <t>Amount SRP, EUR</t>
  </si>
  <si>
    <t>Total QTY</t>
  </si>
  <si>
    <t>Brand</t>
  </si>
  <si>
    <t>Type</t>
  </si>
  <si>
    <t>Retail intro date</t>
  </si>
  <si>
    <t>Requested delivery date</t>
  </si>
  <si>
    <t>Comments</t>
  </si>
  <si>
    <t>1011B490_001</t>
  </si>
  <si>
    <t>1011B490</t>
  </si>
  <si>
    <t>GEL-PULSE 14 GTX</t>
  </si>
  <si>
    <t>001</t>
  </si>
  <si>
    <t>BLACK/WHISPER GREEN</t>
  </si>
  <si>
    <t>MEN</t>
  </si>
  <si>
    <t>Standard (D)</t>
  </si>
  <si>
    <t>RUNNING</t>
  </si>
  <si>
    <t>ASICS</t>
  </si>
  <si>
    <t>FOOTWEAR</t>
  </si>
  <si>
    <t>2023.01.01</t>
  </si>
  <si>
    <t>2023.04.05</t>
  </si>
  <si>
    <t>1011B491_003</t>
  </si>
  <si>
    <t>1011B491</t>
  </si>
  <si>
    <t>GEL-PULSE 14</t>
  </si>
  <si>
    <t>003</t>
  </si>
  <si>
    <t>BLACK/WHITE</t>
  </si>
  <si>
    <t>2022.12.01</t>
  </si>
  <si>
    <t>1011B491_004</t>
  </si>
  <si>
    <t>004</t>
  </si>
  <si>
    <t>BLACK/SKY</t>
  </si>
  <si>
    <t>1011B491_022</t>
  </si>
  <si>
    <t>022</t>
  </si>
  <si>
    <t>LIGHT SAGE/WHITE</t>
  </si>
  <si>
    <t>1011B491_023</t>
  </si>
  <si>
    <t>023</t>
  </si>
  <si>
    <t>GRAPHITE GREY/LIME ZEST</t>
  </si>
  <si>
    <t>1011B491_403</t>
  </si>
  <si>
    <t>ISLAND BLUE/SUN PEACH</t>
  </si>
  <si>
    <t>1011B491_404</t>
  </si>
  <si>
    <t>INDIGO BLUE/WHITE</t>
  </si>
  <si>
    <t>1011B491_405</t>
  </si>
  <si>
    <t>LIGHT STEEL/LIME ZEST</t>
  </si>
  <si>
    <t>1011B673_300</t>
  </si>
  <si>
    <t>1011B673</t>
  </si>
  <si>
    <t>GEL-EXCITE 9 LITE-SHOW</t>
  </si>
  <si>
    <t>LIME ZEST/LITE-SHOW</t>
  </si>
  <si>
    <t>2023.03.01</t>
  </si>
  <si>
    <t>1011B338_001</t>
  </si>
  <si>
    <t>1011B338</t>
  </si>
  <si>
    <t>GEL-EXCITE 9</t>
  </si>
  <si>
    <t>BLACK/CARRIER GREY</t>
  </si>
  <si>
    <t>1011B338_002</t>
  </si>
  <si>
    <t>002</t>
  </si>
  <si>
    <t>1011B338_003</t>
  </si>
  <si>
    <t>BLACK/HAZARD GREEN</t>
  </si>
  <si>
    <t>1011B338_017</t>
  </si>
  <si>
    <t>017</t>
  </si>
  <si>
    <t>BLACK/ISLAND BLUE</t>
  </si>
  <si>
    <t>1011B338_400</t>
  </si>
  <si>
    <t>LAKE DRIVE/WHITE</t>
  </si>
  <si>
    <t>1011B338_410</t>
  </si>
  <si>
    <t>MIDNIGHT/SKY</t>
  </si>
  <si>
    <t>1011B338_412</t>
  </si>
  <si>
    <t>1011B338_600</t>
  </si>
  <si>
    <t>ELECTRIC RED/BLACK</t>
  </si>
  <si>
    <t>1011B492_006</t>
  </si>
  <si>
    <t>1011B492</t>
  </si>
  <si>
    <t>GEL-CONTEND 8</t>
  </si>
  <si>
    <t>006</t>
  </si>
  <si>
    <t>BLACK/OLIVE OIL</t>
  </si>
  <si>
    <t>1011B492_007</t>
  </si>
  <si>
    <t>007</t>
  </si>
  <si>
    <t>BLACK/PURE SILVER</t>
  </si>
  <si>
    <t>1011B492_024</t>
  </si>
  <si>
    <t>024</t>
  </si>
  <si>
    <t>CARRIER GREY/METROPOLIS</t>
  </si>
  <si>
    <t>1011B492_403</t>
  </si>
  <si>
    <t>INDIGO BLUE/ISLAND BLUE</t>
  </si>
  <si>
    <t>1011B492_600</t>
  </si>
  <si>
    <t>ELECTRIC RED/SKY</t>
  </si>
  <si>
    <t>1011B485_004</t>
  </si>
  <si>
    <t>1011B485</t>
  </si>
  <si>
    <t>PATRIOT 13</t>
  </si>
  <si>
    <t>BLACK/LIGHT SAGE</t>
  </si>
  <si>
    <t>1011B485_021</t>
  </si>
  <si>
    <t>021</t>
  </si>
  <si>
    <t>METROPOLIS/LIME ZEST</t>
  </si>
  <si>
    <t>1011B485_402</t>
  </si>
  <si>
    <t>ISLAND BLUE/WHITE</t>
  </si>
  <si>
    <t>1011B485_403</t>
  </si>
  <si>
    <t>1011B485_600</t>
  </si>
  <si>
    <t>1011B603_001</t>
  </si>
  <si>
    <t>1011B603</t>
  </si>
  <si>
    <t>JOLT 4</t>
  </si>
  <si>
    <t>BLACK/BLACK</t>
  </si>
  <si>
    <t>2023.02.01</t>
  </si>
  <si>
    <t>1011B603_002</t>
  </si>
  <si>
    <t>1011B603_003</t>
  </si>
  <si>
    <t>BLACK/LIME ZEST</t>
  </si>
  <si>
    <t>1011B603_100</t>
  </si>
  <si>
    <t>WHITE/WHITE</t>
  </si>
  <si>
    <t>1011B603_400</t>
  </si>
  <si>
    <t>1011B603_403</t>
  </si>
  <si>
    <t>MIDNIGHT/ELECTRIC RED</t>
  </si>
  <si>
    <t>1011B603_600</t>
  </si>
  <si>
    <t>ELECTRIC RED/WHITE</t>
  </si>
  <si>
    <t>1012B317_001</t>
  </si>
  <si>
    <t>1012B317</t>
  </si>
  <si>
    <t>BLACK/PAPAYA</t>
  </si>
  <si>
    <t>WOMEN</t>
  </si>
  <si>
    <t>Standard (B)</t>
  </si>
  <si>
    <t>1012B318_002</t>
  </si>
  <si>
    <t>1012B318</t>
  </si>
  <si>
    <t>1012B318_003</t>
  </si>
  <si>
    <t>1012B318_102</t>
  </si>
  <si>
    <t>WHITE/FRUIT PUNCH</t>
  </si>
  <si>
    <t>1012B318_250</t>
  </si>
  <si>
    <t>MINERAL BEIGE/CHAMPAGNE</t>
  </si>
  <si>
    <t>1012B318_403</t>
  </si>
  <si>
    <t>INDIGO BLUE/SKY</t>
  </si>
  <si>
    <t>1012B318_800</t>
  </si>
  <si>
    <t>SUMMER DUNE/WHITE</t>
  </si>
  <si>
    <t>1012B182_001</t>
  </si>
  <si>
    <t>1012B182</t>
  </si>
  <si>
    <t>1012B182_002</t>
  </si>
  <si>
    <t>1012B182_009</t>
  </si>
  <si>
    <t>009</t>
  </si>
  <si>
    <t>BLACK/PINK RAVE</t>
  </si>
  <si>
    <t>1012B182_029</t>
  </si>
  <si>
    <t>029</t>
  </si>
  <si>
    <t>OYSTER GREY/FRUIT PUNCH</t>
  </si>
  <si>
    <t>1012B182_400</t>
  </si>
  <si>
    <t>MAKO BLUE/WHITE</t>
  </si>
  <si>
    <t>1012B490_400</t>
  </si>
  <si>
    <t>1012B490</t>
  </si>
  <si>
    <t>SKY/CREAM</t>
  </si>
  <si>
    <t>1012B182_501</t>
  </si>
  <si>
    <t>VIOLET QUARTZ/LIGHT ORANGE</t>
  </si>
  <si>
    <t>1012B182_600</t>
  </si>
  <si>
    <t>FUCHSIA RED/PURE SILVER</t>
  </si>
  <si>
    <t>1012B182_703</t>
  </si>
  <si>
    <t>PAPAYA/BLACK</t>
  </si>
  <si>
    <t>1012B320_008</t>
  </si>
  <si>
    <t>1012B320</t>
  </si>
  <si>
    <t>008</t>
  </si>
  <si>
    <t>1012B320_250</t>
  </si>
  <si>
    <t>MINERAL BEIGE/CREAM</t>
  </si>
  <si>
    <t>1012B320_405</t>
  </si>
  <si>
    <t>INDIGO BLUE/PAPAYA</t>
  </si>
  <si>
    <t>1012B320_406</t>
  </si>
  <si>
    <t>1012B320_701</t>
  </si>
  <si>
    <t>PINK RAVE/PURE SILVER</t>
  </si>
  <si>
    <t>1012B312_004</t>
  </si>
  <si>
    <t>1012B312</t>
  </si>
  <si>
    <t>BLACK/DIGITAL VIOLET</t>
  </si>
  <si>
    <t>1012B312_402</t>
  </si>
  <si>
    <t>INDIGO BLUE/WHISPER GREEN</t>
  </si>
  <si>
    <t>1012B312_403</t>
  </si>
  <si>
    <t>SKY/CHAMPAGNE</t>
  </si>
  <si>
    <t>1012B312_700</t>
  </si>
  <si>
    <t>PAPAYA/WHITE</t>
  </si>
  <si>
    <t>1012B421_001</t>
  </si>
  <si>
    <t>1012B421</t>
  </si>
  <si>
    <t>1012B421_002</t>
  </si>
  <si>
    <t>1012B421_003</t>
  </si>
  <si>
    <t>1012B421_100</t>
  </si>
  <si>
    <t>1012B421_400</t>
  </si>
  <si>
    <t>1012B421_401</t>
  </si>
  <si>
    <t>MIDNIGHT/FRUIT PUNCH</t>
  </si>
  <si>
    <t>1012B421_501</t>
  </si>
  <si>
    <t>DUSK VIOLET/WHITE</t>
  </si>
  <si>
    <t>1012B421_700</t>
  </si>
  <si>
    <t>1014A231_004</t>
  </si>
  <si>
    <t>1014A231</t>
  </si>
  <si>
    <t>GEL-EXCITE 9 GS</t>
  </si>
  <si>
    <t>BLACK/SUN PEACH</t>
  </si>
  <si>
    <t>KIDS</t>
  </si>
  <si>
    <t>1014A231_005</t>
  </si>
  <si>
    <t>005</t>
  </si>
  <si>
    <t>1014A231_300</t>
  </si>
  <si>
    <t>LIME ZEST/CILANTRO</t>
  </si>
  <si>
    <t>1014A294_003</t>
  </si>
  <si>
    <t>1014A294</t>
  </si>
  <si>
    <t>CONTEND 8 GS</t>
  </si>
  <si>
    <t>1014A294_004</t>
  </si>
  <si>
    <t>1014A259_005</t>
  </si>
  <si>
    <t>1014A259</t>
  </si>
  <si>
    <t>1014A259_405</t>
  </si>
  <si>
    <t>INDIGO BLUE/SUN PEACH</t>
  </si>
  <si>
    <t>1014A259_500</t>
  </si>
  <si>
    <t>DUSK VIOLET/DIGITAL VIOLET</t>
  </si>
  <si>
    <t>1014A259_700</t>
  </si>
  <si>
    <t>PAPAYA/SUMMER DUNE</t>
  </si>
  <si>
    <t>1014A293_003</t>
  </si>
  <si>
    <t>1014A293</t>
  </si>
  <si>
    <t>CONTEND 8 PS</t>
  </si>
  <si>
    <t>1014A293_004</t>
  </si>
  <si>
    <t>1014A258_005</t>
  </si>
  <si>
    <t>1014A258</t>
  </si>
  <si>
    <t>1014A258_405</t>
  </si>
  <si>
    <t>1014A258_500</t>
  </si>
  <si>
    <t>1014A258_700</t>
  </si>
  <si>
    <t>1014A267_004</t>
  </si>
  <si>
    <t>1014A267</t>
  </si>
  <si>
    <t>PATRIOT 13 GS</t>
  </si>
  <si>
    <t>1014A267_300</t>
  </si>
  <si>
    <t>LIME ZEST/WHITE</t>
  </si>
  <si>
    <t>1014A264_004</t>
  </si>
  <si>
    <t>1014A264</t>
  </si>
  <si>
    <t>PATRIOT 13 PS</t>
  </si>
  <si>
    <t>1014A264_300</t>
  </si>
  <si>
    <t>1014A300_003</t>
  </si>
  <si>
    <t>1014A300</t>
  </si>
  <si>
    <t>JOLT 4 GS</t>
  </si>
  <si>
    <t>1014A300_004</t>
  </si>
  <si>
    <t>1014A300_400</t>
  </si>
  <si>
    <t>1014A300_700</t>
  </si>
  <si>
    <t>PINK RAVE/WHITE</t>
  </si>
  <si>
    <t>1014A299_003</t>
  </si>
  <si>
    <t>1014A299</t>
  </si>
  <si>
    <t>JOLT 4 PS</t>
  </si>
  <si>
    <t>1014A299_004</t>
  </si>
  <si>
    <t>1014A299_400</t>
  </si>
  <si>
    <t>1014A299_700</t>
  </si>
  <si>
    <t>1131A049_001</t>
  </si>
  <si>
    <t>1131A049</t>
  </si>
  <si>
    <t>GEL-CONTEND SL</t>
  </si>
  <si>
    <t>CPS</t>
  </si>
  <si>
    <t>1132A057_001</t>
  </si>
  <si>
    <t>1132A057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</si>
</sst>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rgb="FF000000"/>
      <name val="Calibri"/>
    </font>
    <font>
      <sz val="11"/>
      <color rgb="FFFFFFFF"/>
      <name val="Calibri"/>
    </font>
    <font>
      <b/>
      <sz val="11"/>
      <color rgb="FF000000"/>
      <name val="Calibri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FF00"/>
        <bgColor rgb="FF000000"/>
      </patternFill>
    </fill>
  </fills>
  <borders count="3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Protection="1"/>
    <xf numFmtId="0" fontId="2" fillId="3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0" fillId="5" borderId="0" xfId="0" applyFill="1" applyAlignment="1">
      <alignment horizontal="left" vertical="top"/>
    </xf>
    <xf numFmtId="0" fontId="0" fillId="0" borderId="0" xfId="0" applyAlignment="1" applyProtection="1">
      <alignment horizontal="left" vertical="top"/>
      <protection locked="0"/>
    </xf>
    <xf numFmtId="0" fontId="0" fillId="6" borderId="2" xfId="0" applyFill="1" applyBorder="1" applyAlignment="1" applyProtection="1">
      <alignment horizontal="left" vertical="top"/>
      <protection locked="0"/>
    </xf>
    <xf numFmtId="0" fontId="2" fillId="3" borderId="2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47625</xdr:colOff>
      <xdr:row>4</xdr:row>
      <xdr:rowOff>47625</xdr:rowOff>
    </xdr:from>
    <xdr:ext cx="952500" cy="542925"/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5</xdr:row>
      <xdr:rowOff>47625</xdr:rowOff>
    </xdr:from>
    <xdr:ext cx="952500" cy="542925"/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6</xdr:row>
      <xdr:rowOff>47625</xdr:rowOff>
    </xdr:from>
    <xdr:ext cx="952500" cy="542925"/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7</xdr:row>
      <xdr:rowOff>47625</xdr:rowOff>
    </xdr:from>
    <xdr:ext cx="952500" cy="542925"/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8</xdr:row>
      <xdr:rowOff>47625</xdr:rowOff>
    </xdr:from>
    <xdr:ext cx="952500" cy="542925"/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9</xdr:row>
      <xdr:rowOff>47625</xdr:rowOff>
    </xdr:from>
    <xdr:ext cx="952500" cy="542925"/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10</xdr:row>
      <xdr:rowOff>47625</xdr:rowOff>
    </xdr:from>
    <xdr:ext cx="952500" cy="542925"/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11</xdr:row>
      <xdr:rowOff>47625</xdr:rowOff>
    </xdr:from>
    <xdr:ext cx="952500" cy="542925"/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12</xdr:row>
      <xdr:rowOff>47625</xdr:rowOff>
    </xdr:from>
    <xdr:ext cx="952500" cy="542925"/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13</xdr:row>
      <xdr:rowOff>47625</xdr:rowOff>
    </xdr:from>
    <xdr:ext cx="952500" cy="542925"/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14</xdr:row>
      <xdr:rowOff>47625</xdr:rowOff>
    </xdr:from>
    <xdr:ext cx="952500" cy="542925"/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15</xdr:row>
      <xdr:rowOff>47625</xdr:rowOff>
    </xdr:from>
    <xdr:ext cx="952500" cy="542925"/>
    <xdr:pic>
      <xdr:nvPicPr>
        <xdr:cNvPr id="13" name="Immagine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16</xdr:row>
      <xdr:rowOff>47625</xdr:rowOff>
    </xdr:from>
    <xdr:ext cx="952500" cy="542925"/>
    <xdr:pic>
      <xdr:nvPicPr>
        <xdr:cNvPr id="14" name="Immagine 1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17</xdr:row>
      <xdr:rowOff>47625</xdr:rowOff>
    </xdr:from>
    <xdr:ext cx="952500" cy="542925"/>
    <xdr:pic>
      <xdr:nvPicPr>
        <xdr:cNvPr id="15" name="Immagine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18</xdr:row>
      <xdr:rowOff>47625</xdr:rowOff>
    </xdr:from>
    <xdr:ext cx="952500" cy="542925"/>
    <xdr:pic>
      <xdr:nvPicPr>
        <xdr:cNvPr id="16" name="Immagine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19</xdr:row>
      <xdr:rowOff>47625</xdr:rowOff>
    </xdr:from>
    <xdr:ext cx="952500" cy="542925"/>
    <xdr:pic>
      <xdr:nvPicPr>
        <xdr:cNvPr id="17" name="Immagine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20</xdr:row>
      <xdr:rowOff>47625</xdr:rowOff>
    </xdr:from>
    <xdr:ext cx="952500" cy="542925"/>
    <xdr:pic>
      <xdr:nvPicPr>
        <xdr:cNvPr id="18" name="Immagine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21</xdr:row>
      <xdr:rowOff>47625</xdr:rowOff>
    </xdr:from>
    <xdr:ext cx="952500" cy="542925"/>
    <xdr:pic>
      <xdr:nvPicPr>
        <xdr:cNvPr id="19" name="Immagine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22</xdr:row>
      <xdr:rowOff>47625</xdr:rowOff>
    </xdr:from>
    <xdr:ext cx="952500" cy="542925"/>
    <xdr:pic>
      <xdr:nvPicPr>
        <xdr:cNvPr id="20" name="Immagine 19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23</xdr:row>
      <xdr:rowOff>47625</xdr:rowOff>
    </xdr:from>
    <xdr:ext cx="952500" cy="542925"/>
    <xdr:pic>
      <xdr:nvPicPr>
        <xdr:cNvPr id="21" name="Immagine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24</xdr:row>
      <xdr:rowOff>47625</xdr:rowOff>
    </xdr:from>
    <xdr:ext cx="952500" cy="542925"/>
    <xdr:pic>
      <xdr:nvPicPr>
        <xdr:cNvPr id="22" name="Immagine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25</xdr:row>
      <xdr:rowOff>47625</xdr:rowOff>
    </xdr:from>
    <xdr:ext cx="952500" cy="542925"/>
    <xdr:pic>
      <xdr:nvPicPr>
        <xdr:cNvPr id="23" name="Immagine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26</xdr:row>
      <xdr:rowOff>47625</xdr:rowOff>
    </xdr:from>
    <xdr:ext cx="952500" cy="542925"/>
    <xdr:pic>
      <xdr:nvPicPr>
        <xdr:cNvPr id="24" name="Immagine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27</xdr:row>
      <xdr:rowOff>47625</xdr:rowOff>
    </xdr:from>
    <xdr:ext cx="952500" cy="542925"/>
    <xdr:pic>
      <xdr:nvPicPr>
        <xdr:cNvPr id="25" name="Immagine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28</xdr:row>
      <xdr:rowOff>47625</xdr:rowOff>
    </xdr:from>
    <xdr:ext cx="952500" cy="542925"/>
    <xdr:pic>
      <xdr:nvPicPr>
        <xdr:cNvPr id="26" name="Immagine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29</xdr:row>
      <xdr:rowOff>47625</xdr:rowOff>
    </xdr:from>
    <xdr:ext cx="952500" cy="542925"/>
    <xdr:pic>
      <xdr:nvPicPr>
        <xdr:cNvPr id="27" name="Immagine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30</xdr:row>
      <xdr:rowOff>47625</xdr:rowOff>
    </xdr:from>
    <xdr:ext cx="952500" cy="542925"/>
    <xdr:pic>
      <xdr:nvPicPr>
        <xdr:cNvPr id="28" name="Immagine 27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31</xdr:row>
      <xdr:rowOff>47625</xdr:rowOff>
    </xdr:from>
    <xdr:ext cx="952500" cy="542925"/>
    <xdr:pic>
      <xdr:nvPicPr>
        <xdr:cNvPr id="29" name="Immagine 28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32</xdr:row>
      <xdr:rowOff>47625</xdr:rowOff>
    </xdr:from>
    <xdr:ext cx="952500" cy="542925"/>
    <xdr:pic>
      <xdr:nvPicPr>
        <xdr:cNvPr id="30" name="Immagine 29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33</xdr:row>
      <xdr:rowOff>47625</xdr:rowOff>
    </xdr:from>
    <xdr:ext cx="952500" cy="542925"/>
    <xdr:pic>
      <xdr:nvPicPr>
        <xdr:cNvPr id="31" name="Immagine 30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34</xdr:row>
      <xdr:rowOff>47625</xdr:rowOff>
    </xdr:from>
    <xdr:ext cx="952500" cy="542925"/>
    <xdr:pic>
      <xdr:nvPicPr>
        <xdr:cNvPr id="32" name="Immagine 31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35</xdr:row>
      <xdr:rowOff>47625</xdr:rowOff>
    </xdr:from>
    <xdr:ext cx="952500" cy="542925"/>
    <xdr:pic>
      <xdr:nvPicPr>
        <xdr:cNvPr id="33" name="Immagine 32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36</xdr:row>
      <xdr:rowOff>47625</xdr:rowOff>
    </xdr:from>
    <xdr:ext cx="952500" cy="542925"/>
    <xdr:pic>
      <xdr:nvPicPr>
        <xdr:cNvPr id="34" name="Immagine 33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37</xdr:row>
      <xdr:rowOff>47625</xdr:rowOff>
    </xdr:from>
    <xdr:ext cx="952500" cy="542925"/>
    <xdr:pic>
      <xdr:nvPicPr>
        <xdr:cNvPr id="35" name="Immagine 34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38</xdr:row>
      <xdr:rowOff>47625</xdr:rowOff>
    </xdr:from>
    <xdr:ext cx="952500" cy="542925"/>
    <xdr:pic>
      <xdr:nvPicPr>
        <xdr:cNvPr id="36" name="Immagine 35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39</xdr:row>
      <xdr:rowOff>47625</xdr:rowOff>
    </xdr:from>
    <xdr:ext cx="952500" cy="542925"/>
    <xdr:pic>
      <xdr:nvPicPr>
        <xdr:cNvPr id="37" name="Immagine 36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40</xdr:row>
      <xdr:rowOff>47625</xdr:rowOff>
    </xdr:from>
    <xdr:ext cx="952500" cy="542925"/>
    <xdr:pic>
      <xdr:nvPicPr>
        <xdr:cNvPr id="38" name="Immagine 37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41</xdr:row>
      <xdr:rowOff>47625</xdr:rowOff>
    </xdr:from>
    <xdr:ext cx="952500" cy="542925"/>
    <xdr:pic>
      <xdr:nvPicPr>
        <xdr:cNvPr id="39" name="Immagine 38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42</xdr:row>
      <xdr:rowOff>47625</xdr:rowOff>
    </xdr:from>
    <xdr:ext cx="952500" cy="542925"/>
    <xdr:pic>
      <xdr:nvPicPr>
        <xdr:cNvPr id="40" name="Immagine 39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43</xdr:row>
      <xdr:rowOff>47625</xdr:rowOff>
    </xdr:from>
    <xdr:ext cx="952500" cy="542925"/>
    <xdr:pic>
      <xdr:nvPicPr>
        <xdr:cNvPr id="41" name="Immagine 40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44</xdr:row>
      <xdr:rowOff>47625</xdr:rowOff>
    </xdr:from>
    <xdr:ext cx="952500" cy="542925"/>
    <xdr:pic>
      <xdr:nvPicPr>
        <xdr:cNvPr id="42" name="Immagine 41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45</xdr:row>
      <xdr:rowOff>47625</xdr:rowOff>
    </xdr:from>
    <xdr:ext cx="952500" cy="542925"/>
    <xdr:pic>
      <xdr:nvPicPr>
        <xdr:cNvPr id="43" name="Immagine 42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46</xdr:row>
      <xdr:rowOff>47625</xdr:rowOff>
    </xdr:from>
    <xdr:ext cx="952500" cy="542925"/>
    <xdr:pic>
      <xdr:nvPicPr>
        <xdr:cNvPr id="44" name="Immagine 43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47</xdr:row>
      <xdr:rowOff>47625</xdr:rowOff>
    </xdr:from>
    <xdr:ext cx="952500" cy="542925"/>
    <xdr:pic>
      <xdr:nvPicPr>
        <xdr:cNvPr id="45" name="Immagine 44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48</xdr:row>
      <xdr:rowOff>47625</xdr:rowOff>
    </xdr:from>
    <xdr:ext cx="952500" cy="542925"/>
    <xdr:pic>
      <xdr:nvPicPr>
        <xdr:cNvPr id="46" name="Immagine 45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49</xdr:row>
      <xdr:rowOff>47625</xdr:rowOff>
    </xdr:from>
    <xdr:ext cx="952500" cy="542925"/>
    <xdr:pic>
      <xdr:nvPicPr>
        <xdr:cNvPr id="47" name="Immagine 46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50</xdr:row>
      <xdr:rowOff>47625</xdr:rowOff>
    </xdr:from>
    <xdr:ext cx="952500" cy="542925"/>
    <xdr:pic>
      <xdr:nvPicPr>
        <xdr:cNvPr id="48" name="Immagine 47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51</xdr:row>
      <xdr:rowOff>47625</xdr:rowOff>
    </xdr:from>
    <xdr:ext cx="952500" cy="542925"/>
    <xdr:pic>
      <xdr:nvPicPr>
        <xdr:cNvPr id="49" name="Immagine 48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52</xdr:row>
      <xdr:rowOff>47625</xdr:rowOff>
    </xdr:from>
    <xdr:ext cx="952500" cy="542925"/>
    <xdr:pic>
      <xdr:nvPicPr>
        <xdr:cNvPr id="50" name="Immagine 49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53</xdr:row>
      <xdr:rowOff>47625</xdr:rowOff>
    </xdr:from>
    <xdr:ext cx="952500" cy="542925"/>
    <xdr:pic>
      <xdr:nvPicPr>
        <xdr:cNvPr id="51" name="Immagine 50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54</xdr:row>
      <xdr:rowOff>47625</xdr:rowOff>
    </xdr:from>
    <xdr:ext cx="952500" cy="542925"/>
    <xdr:pic>
      <xdr:nvPicPr>
        <xdr:cNvPr id="52" name="Immagine 51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55</xdr:row>
      <xdr:rowOff>47625</xdr:rowOff>
    </xdr:from>
    <xdr:ext cx="952500" cy="542925"/>
    <xdr:pic>
      <xdr:nvPicPr>
        <xdr:cNvPr id="53" name="Immagine 52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56</xdr:row>
      <xdr:rowOff>47625</xdr:rowOff>
    </xdr:from>
    <xdr:ext cx="952500" cy="542925"/>
    <xdr:pic>
      <xdr:nvPicPr>
        <xdr:cNvPr id="54" name="Immagine 53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57</xdr:row>
      <xdr:rowOff>47625</xdr:rowOff>
    </xdr:from>
    <xdr:ext cx="952500" cy="542925"/>
    <xdr:pic>
      <xdr:nvPicPr>
        <xdr:cNvPr id="55" name="Immagine 54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58</xdr:row>
      <xdr:rowOff>47625</xdr:rowOff>
    </xdr:from>
    <xdr:ext cx="952500" cy="542925"/>
    <xdr:pic>
      <xdr:nvPicPr>
        <xdr:cNvPr id="56" name="Immagine 55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59</xdr:row>
      <xdr:rowOff>47625</xdr:rowOff>
    </xdr:from>
    <xdr:ext cx="952500" cy="542925"/>
    <xdr:pic>
      <xdr:nvPicPr>
        <xdr:cNvPr id="57" name="Immagine 56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60</xdr:row>
      <xdr:rowOff>47625</xdr:rowOff>
    </xdr:from>
    <xdr:ext cx="952500" cy="542925"/>
    <xdr:pic>
      <xdr:nvPicPr>
        <xdr:cNvPr id="58" name="Immagine 57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61</xdr:row>
      <xdr:rowOff>47625</xdr:rowOff>
    </xdr:from>
    <xdr:ext cx="952500" cy="542925"/>
    <xdr:pic>
      <xdr:nvPicPr>
        <xdr:cNvPr id="59" name="Immagine 58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62</xdr:row>
      <xdr:rowOff>47625</xdr:rowOff>
    </xdr:from>
    <xdr:ext cx="952500" cy="542925"/>
    <xdr:pic>
      <xdr:nvPicPr>
        <xdr:cNvPr id="60" name="Immagine 59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63</xdr:row>
      <xdr:rowOff>47625</xdr:rowOff>
    </xdr:from>
    <xdr:ext cx="952500" cy="542925"/>
    <xdr:pic>
      <xdr:nvPicPr>
        <xdr:cNvPr id="61" name="Immagine 60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64</xdr:row>
      <xdr:rowOff>47625</xdr:rowOff>
    </xdr:from>
    <xdr:ext cx="952500" cy="542925"/>
    <xdr:pic>
      <xdr:nvPicPr>
        <xdr:cNvPr id="62" name="Immagine 61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65</xdr:row>
      <xdr:rowOff>47625</xdr:rowOff>
    </xdr:from>
    <xdr:ext cx="952500" cy="542925"/>
    <xdr:pic>
      <xdr:nvPicPr>
        <xdr:cNvPr id="63" name="Immagine 62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66</xdr:row>
      <xdr:rowOff>47625</xdr:rowOff>
    </xdr:from>
    <xdr:ext cx="952500" cy="542925"/>
    <xdr:pic>
      <xdr:nvPicPr>
        <xdr:cNvPr id="64" name="Immagine 63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67</xdr:row>
      <xdr:rowOff>47625</xdr:rowOff>
    </xdr:from>
    <xdr:ext cx="952500" cy="542925"/>
    <xdr:pic>
      <xdr:nvPicPr>
        <xdr:cNvPr id="65" name="Immagine 64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68</xdr:row>
      <xdr:rowOff>47625</xdr:rowOff>
    </xdr:from>
    <xdr:ext cx="952500" cy="542925"/>
    <xdr:pic>
      <xdr:nvPicPr>
        <xdr:cNvPr id="66" name="Immagine 65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69</xdr:row>
      <xdr:rowOff>47625</xdr:rowOff>
    </xdr:from>
    <xdr:ext cx="952500" cy="542925"/>
    <xdr:pic>
      <xdr:nvPicPr>
        <xdr:cNvPr id="67" name="Immagine 66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70</xdr:row>
      <xdr:rowOff>47625</xdr:rowOff>
    </xdr:from>
    <xdr:ext cx="952500" cy="542925"/>
    <xdr:pic>
      <xdr:nvPicPr>
        <xdr:cNvPr id="68" name="Immagine 67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71</xdr:row>
      <xdr:rowOff>47625</xdr:rowOff>
    </xdr:from>
    <xdr:ext cx="952500" cy="542925"/>
    <xdr:pic>
      <xdr:nvPicPr>
        <xdr:cNvPr id="69" name="Immagine 68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72</xdr:row>
      <xdr:rowOff>47625</xdr:rowOff>
    </xdr:from>
    <xdr:ext cx="952500" cy="542925"/>
    <xdr:pic>
      <xdr:nvPicPr>
        <xdr:cNvPr id="70" name="Immagine 69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73</xdr:row>
      <xdr:rowOff>47625</xdr:rowOff>
    </xdr:from>
    <xdr:ext cx="952500" cy="542925"/>
    <xdr:pic>
      <xdr:nvPicPr>
        <xdr:cNvPr id="71" name="Immagine 70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74</xdr:row>
      <xdr:rowOff>47625</xdr:rowOff>
    </xdr:from>
    <xdr:ext cx="952500" cy="542925"/>
    <xdr:pic>
      <xdr:nvPicPr>
        <xdr:cNvPr id="72" name="Immagine 71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75</xdr:row>
      <xdr:rowOff>47625</xdr:rowOff>
    </xdr:from>
    <xdr:ext cx="952500" cy="542925"/>
    <xdr:pic>
      <xdr:nvPicPr>
        <xdr:cNvPr id="73" name="Immagine 72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76</xdr:row>
      <xdr:rowOff>47625</xdr:rowOff>
    </xdr:from>
    <xdr:ext cx="952500" cy="542925"/>
    <xdr:pic>
      <xdr:nvPicPr>
        <xdr:cNvPr id="74" name="Immagine 73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77</xdr:row>
      <xdr:rowOff>47625</xdr:rowOff>
    </xdr:from>
    <xdr:ext cx="952500" cy="542925"/>
    <xdr:pic>
      <xdr:nvPicPr>
        <xdr:cNvPr id="75" name="Immagine 74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78</xdr:row>
      <xdr:rowOff>47625</xdr:rowOff>
    </xdr:from>
    <xdr:ext cx="952500" cy="542925"/>
    <xdr:pic>
      <xdr:nvPicPr>
        <xdr:cNvPr id="76" name="Immagine 75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79</xdr:row>
      <xdr:rowOff>47625</xdr:rowOff>
    </xdr:from>
    <xdr:ext cx="952500" cy="542925"/>
    <xdr:pic>
      <xdr:nvPicPr>
        <xdr:cNvPr id="77" name="Immagine 76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80</xdr:row>
      <xdr:rowOff>47625</xdr:rowOff>
    </xdr:from>
    <xdr:ext cx="952500" cy="542925"/>
    <xdr:pic>
      <xdr:nvPicPr>
        <xdr:cNvPr id="78" name="Immagine 77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81</xdr:row>
      <xdr:rowOff>47625</xdr:rowOff>
    </xdr:from>
    <xdr:ext cx="952500" cy="542925"/>
    <xdr:pic>
      <xdr:nvPicPr>
        <xdr:cNvPr id="79" name="Immagine 78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82</xdr:row>
      <xdr:rowOff>47625</xdr:rowOff>
    </xdr:from>
    <xdr:ext cx="952500" cy="542925"/>
    <xdr:pic>
      <xdr:nvPicPr>
        <xdr:cNvPr id="80" name="Immagine 79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83</xdr:row>
      <xdr:rowOff>47625</xdr:rowOff>
    </xdr:from>
    <xdr:ext cx="952500" cy="542925"/>
    <xdr:pic>
      <xdr:nvPicPr>
        <xdr:cNvPr id="81" name="Immagine 80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84</xdr:row>
      <xdr:rowOff>47625</xdr:rowOff>
    </xdr:from>
    <xdr:ext cx="952500" cy="542925"/>
    <xdr:pic>
      <xdr:nvPicPr>
        <xdr:cNvPr id="82" name="Immagine 81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85</xdr:row>
      <xdr:rowOff>47625</xdr:rowOff>
    </xdr:from>
    <xdr:ext cx="952500" cy="542925"/>
    <xdr:pic>
      <xdr:nvPicPr>
        <xdr:cNvPr id="83" name="Immagine 82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86</xdr:row>
      <xdr:rowOff>47625</xdr:rowOff>
    </xdr:from>
    <xdr:ext cx="952500" cy="542925"/>
    <xdr:pic>
      <xdr:nvPicPr>
        <xdr:cNvPr id="84" name="Immagine 83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87</xdr:row>
      <xdr:rowOff>47625</xdr:rowOff>
    </xdr:from>
    <xdr:ext cx="952500" cy="542925"/>
    <xdr:pic>
      <xdr:nvPicPr>
        <xdr:cNvPr id="85" name="Immagine 84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88</xdr:row>
      <xdr:rowOff>47625</xdr:rowOff>
    </xdr:from>
    <xdr:ext cx="952500" cy="542925"/>
    <xdr:pic>
      <xdr:nvPicPr>
        <xdr:cNvPr id="86" name="Immagine 85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89</xdr:row>
      <xdr:rowOff>47625</xdr:rowOff>
    </xdr:from>
    <xdr:ext cx="952500" cy="542925"/>
    <xdr:pic>
      <xdr:nvPicPr>
        <xdr:cNvPr id="87" name="Immagine 86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90</xdr:row>
      <xdr:rowOff>47625</xdr:rowOff>
    </xdr:from>
    <xdr:ext cx="952500" cy="542925"/>
    <xdr:pic>
      <xdr:nvPicPr>
        <xdr:cNvPr id="88" name="Immagine 87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91</xdr:row>
      <xdr:rowOff>47625</xdr:rowOff>
    </xdr:from>
    <xdr:ext cx="952500" cy="542925"/>
    <xdr:pic>
      <xdr:nvPicPr>
        <xdr:cNvPr id="89" name="Immagine 88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92</xdr:row>
      <xdr:rowOff>47625</xdr:rowOff>
    </xdr:from>
    <xdr:ext cx="952500" cy="542925"/>
    <xdr:pic>
      <xdr:nvPicPr>
        <xdr:cNvPr id="90" name="Immagine 89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93</xdr:row>
      <xdr:rowOff>47625</xdr:rowOff>
    </xdr:from>
    <xdr:ext cx="952500" cy="542925"/>
    <xdr:pic>
      <xdr:nvPicPr>
        <xdr:cNvPr id="91" name="Immagine 90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94</xdr:row>
      <xdr:rowOff>47625</xdr:rowOff>
    </xdr:from>
    <xdr:ext cx="952500" cy="542925"/>
    <xdr:pic>
      <xdr:nvPicPr>
        <xdr:cNvPr id="92" name="Immagine 91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95</xdr:row>
      <xdr:rowOff>47625</xdr:rowOff>
    </xdr:from>
    <xdr:ext cx="952500" cy="542925"/>
    <xdr:pic>
      <xdr:nvPicPr>
        <xdr:cNvPr id="93" name="Immagine 92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96</xdr:row>
      <xdr:rowOff>47625</xdr:rowOff>
    </xdr:from>
    <xdr:ext cx="952500" cy="542925"/>
    <xdr:pic>
      <xdr:nvPicPr>
        <xdr:cNvPr id="94" name="Immagine 93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97</xdr:row>
      <xdr:rowOff>47625</xdr:rowOff>
    </xdr:from>
    <xdr:ext cx="952500" cy="542925"/>
    <xdr:pic>
      <xdr:nvPicPr>
        <xdr:cNvPr id="95" name="Immagine 94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98</xdr:row>
      <xdr:rowOff>47625</xdr:rowOff>
    </xdr:from>
    <xdr:ext cx="952500" cy="542925"/>
    <xdr:pic>
      <xdr:nvPicPr>
        <xdr:cNvPr id="96" name="Immagine 95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99</xdr:row>
      <xdr:rowOff>47625</xdr:rowOff>
    </xdr:from>
    <xdr:ext cx="952500" cy="542925"/>
    <xdr:pic>
      <xdr:nvPicPr>
        <xdr:cNvPr id="97" name="Immagine 96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00"/>
  <sheetViews>
    <sheetView tabSelected="1" zoomScale="50" zoomScaleNormal="50" workbookViewId="0">
      <pane ySplit="4" topLeftCell="A5" activePane="bottomLeft" state="frozen"/>
      <selection pane="bottomLeft" activeCell="M4" sqref="M4"/>
    </sheetView>
  </sheetViews>
  <sheetFormatPr defaultRowHeight="15" x14ac:dyDescent="0.25"/>
  <cols>
    <col min="1" max="1" width="20" customWidth="1"/>
    <col min="2" max="2" width="12" customWidth="1"/>
    <col min="3" max="3" width="16" customWidth="1"/>
    <col min="4" max="4" width="20" customWidth="1"/>
    <col min="5" max="5" width="12" customWidth="1"/>
    <col min="6" max="6" width="13" hidden="1" customWidth="1"/>
    <col min="7" max="10" width="13" customWidth="1"/>
    <col min="11" max="11" width="25" customWidth="1"/>
    <col min="12" max="14" width="15" customWidth="1"/>
    <col min="15" max="15" width="10" customWidth="1"/>
    <col min="16" max="47" width="8" customWidth="1"/>
    <col min="48" max="58" width="20" customWidth="1"/>
  </cols>
  <sheetData>
    <row r="1" spans="1:58" x14ac:dyDescent="0.25">
      <c r="A1" s="1">
        <v>3</v>
      </c>
      <c r="O1" s="2" t="s">
        <v>0</v>
      </c>
      <c r="P1" s="8" t="s">
        <v>1</v>
      </c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</row>
    <row r="2" spans="1:58" x14ac:dyDescent="0.25">
      <c r="O2" s="3" t="s">
        <v>2</v>
      </c>
      <c r="P2" s="3">
        <v>35</v>
      </c>
      <c r="Q2" s="3">
        <v>35.5</v>
      </c>
      <c r="R2" s="3">
        <v>36</v>
      </c>
      <c r="S2" s="3">
        <v>37</v>
      </c>
      <c r="T2" s="3">
        <v>37.5</v>
      </c>
      <c r="U2" s="3">
        <v>38</v>
      </c>
      <c r="V2" s="3">
        <v>39</v>
      </c>
      <c r="W2" s="3">
        <v>39.5</v>
      </c>
      <c r="X2" s="3">
        <v>40</v>
      </c>
      <c r="Y2" s="3">
        <v>40.5</v>
      </c>
      <c r="Z2" s="3">
        <v>41.5</v>
      </c>
      <c r="AA2" s="3">
        <v>42</v>
      </c>
      <c r="AB2" s="3">
        <v>42.5</v>
      </c>
      <c r="AC2" s="3">
        <v>43</v>
      </c>
      <c r="AD2" s="3">
        <v>43.5</v>
      </c>
      <c r="AE2" s="3">
        <v>44</v>
      </c>
      <c r="AF2" s="3">
        <v>44.5</v>
      </c>
      <c r="AG2" s="3">
        <v>45</v>
      </c>
      <c r="AH2" s="3">
        <v>46</v>
      </c>
      <c r="AI2" s="3">
        <v>46.5</v>
      </c>
      <c r="AJ2" s="3">
        <v>47</v>
      </c>
      <c r="AK2" s="3">
        <v>48</v>
      </c>
      <c r="AL2" s="3">
        <v>48.5</v>
      </c>
      <c r="AM2" s="3">
        <v>49</v>
      </c>
      <c r="AN2" s="3">
        <v>50.5</v>
      </c>
      <c r="AO2" s="3">
        <v>51.5</v>
      </c>
      <c r="AP2" s="3">
        <v>53</v>
      </c>
      <c r="AQ2" s="3"/>
      <c r="AR2" s="3"/>
      <c r="AS2" s="3"/>
      <c r="AT2" s="3"/>
      <c r="AU2" s="3"/>
    </row>
    <row r="3" spans="1:58" x14ac:dyDescent="0.25">
      <c r="O3" s="3" t="s">
        <v>3</v>
      </c>
      <c r="P3" s="3">
        <v>19.5</v>
      </c>
      <c r="Q3" s="3">
        <v>21</v>
      </c>
      <c r="R3" s="3">
        <v>21.5</v>
      </c>
      <c r="S3" s="3">
        <v>22.5</v>
      </c>
      <c r="T3" s="3">
        <v>23.5</v>
      </c>
      <c r="U3" s="3">
        <v>24</v>
      </c>
      <c r="V3" s="3">
        <v>25</v>
      </c>
      <c r="W3" s="3">
        <v>25.5</v>
      </c>
      <c r="X3" s="3">
        <v>26</v>
      </c>
      <c r="Y3" s="3">
        <v>27</v>
      </c>
      <c r="Z3" s="3">
        <v>28</v>
      </c>
      <c r="AA3" s="3">
        <v>28.5</v>
      </c>
      <c r="AB3" s="3">
        <v>29.5</v>
      </c>
      <c r="AC3" s="3">
        <v>30</v>
      </c>
      <c r="AD3" s="3">
        <v>30.5</v>
      </c>
      <c r="AE3" s="3">
        <v>31.5</v>
      </c>
      <c r="AF3" s="3">
        <v>32</v>
      </c>
      <c r="AG3" s="3">
        <v>32.5</v>
      </c>
      <c r="AH3" s="3">
        <v>33</v>
      </c>
      <c r="AI3" s="3">
        <v>33.5</v>
      </c>
      <c r="AJ3" s="3">
        <v>34.5</v>
      </c>
      <c r="AK3" s="3">
        <v>35</v>
      </c>
      <c r="AL3" s="3">
        <v>35.5</v>
      </c>
      <c r="AM3" s="3">
        <v>36</v>
      </c>
      <c r="AN3" s="3">
        <v>37</v>
      </c>
      <c r="AO3" s="3">
        <v>37.5</v>
      </c>
      <c r="AP3" s="3">
        <v>38</v>
      </c>
      <c r="AQ3" s="3">
        <v>39</v>
      </c>
      <c r="AR3" s="3">
        <v>39.5</v>
      </c>
      <c r="AS3" s="3">
        <v>40</v>
      </c>
      <c r="AT3" s="3"/>
      <c r="AU3" s="3"/>
    </row>
    <row r="4" spans="1:58" ht="30" customHeight="1" x14ac:dyDescent="0.25">
      <c r="A4" s="2" t="s">
        <v>4</v>
      </c>
      <c r="B4" s="2" t="s">
        <v>5</v>
      </c>
      <c r="C4" s="2" t="s">
        <v>6</v>
      </c>
      <c r="D4" s="2" t="s">
        <v>7</v>
      </c>
      <c r="E4" s="2" t="s">
        <v>8</v>
      </c>
      <c r="F4" s="2"/>
      <c r="G4" s="2" t="s">
        <v>9</v>
      </c>
      <c r="H4" s="2" t="s">
        <v>10</v>
      </c>
      <c r="I4" s="2" t="s">
        <v>11</v>
      </c>
      <c r="J4" s="2" t="s">
        <v>12</v>
      </c>
      <c r="K4" s="2" t="s">
        <v>13</v>
      </c>
      <c r="L4" s="2" t="s">
        <v>14</v>
      </c>
      <c r="M4" s="2" t="s">
        <v>15</v>
      </c>
      <c r="N4" s="2" t="s">
        <v>16</v>
      </c>
      <c r="O4" s="2" t="s">
        <v>0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 t="s">
        <v>17</v>
      </c>
      <c r="AW4" s="2" t="s">
        <v>18</v>
      </c>
      <c r="AX4" s="2" t="s">
        <v>19</v>
      </c>
      <c r="AY4" s="2" t="s">
        <v>20</v>
      </c>
      <c r="AZ4" s="2" t="s">
        <v>21</v>
      </c>
    </row>
    <row r="5" spans="1:58" ht="50.1" customHeight="1" x14ac:dyDescent="0.25">
      <c r="A5" s="4" t="s">
        <v>22</v>
      </c>
      <c r="B5" s="4" t="s">
        <v>23</v>
      </c>
      <c r="C5" s="4"/>
      <c r="D5" s="4" t="s">
        <v>24</v>
      </c>
      <c r="E5" s="4" t="s">
        <v>25</v>
      </c>
      <c r="F5" s="4"/>
      <c r="G5" s="4" t="s">
        <v>26</v>
      </c>
      <c r="H5" s="4" t="s">
        <v>27</v>
      </c>
      <c r="I5" s="4" t="s">
        <v>28</v>
      </c>
      <c r="J5" s="4" t="s">
        <v>29</v>
      </c>
      <c r="K5" s="4">
        <v>65</v>
      </c>
      <c r="L5" s="4">
        <v>130</v>
      </c>
      <c r="M5" s="4">
        <f t="shared" ref="M5:M36" si="0">L5*N5</f>
        <v>9230</v>
      </c>
      <c r="N5" s="4">
        <f t="shared" ref="N5:N36" si="1">SUM(P5:AU5)</f>
        <v>71</v>
      </c>
      <c r="O5" s="4" t="s">
        <v>2</v>
      </c>
      <c r="P5" s="5"/>
      <c r="Q5" s="5"/>
      <c r="R5" s="5"/>
      <c r="S5" s="5"/>
      <c r="T5" s="5"/>
      <c r="U5" s="5"/>
      <c r="V5" s="6"/>
      <c r="W5" s="6"/>
      <c r="X5" s="6"/>
      <c r="Y5" s="6">
        <v>2</v>
      </c>
      <c r="Z5" s="6"/>
      <c r="AA5" s="6">
        <v>19</v>
      </c>
      <c r="AB5" s="6">
        <v>11</v>
      </c>
      <c r="AC5" s="5"/>
      <c r="AD5" s="6">
        <v>13</v>
      </c>
      <c r="AE5" s="6">
        <v>9</v>
      </c>
      <c r="AF5" s="6">
        <v>4</v>
      </c>
      <c r="AG5" s="6">
        <v>4</v>
      </c>
      <c r="AH5" s="6">
        <v>2</v>
      </c>
      <c r="AI5" s="6">
        <v>6</v>
      </c>
      <c r="AJ5" s="6">
        <v>1</v>
      </c>
      <c r="AK5" s="6"/>
      <c r="AL5" s="5"/>
      <c r="AM5" s="6"/>
      <c r="AN5" s="6"/>
      <c r="AO5" s="5"/>
      <c r="AP5" s="5"/>
      <c r="AQ5" s="5"/>
      <c r="AR5" s="5"/>
      <c r="AS5" s="5"/>
      <c r="AT5" s="5"/>
      <c r="AU5" s="5"/>
      <c r="AV5" s="4" t="s">
        <v>30</v>
      </c>
      <c r="AW5" s="4" t="s">
        <v>31</v>
      </c>
      <c r="AX5" s="4" t="s">
        <v>32</v>
      </c>
      <c r="AY5" s="7" t="s">
        <v>33</v>
      </c>
      <c r="AZ5" s="7"/>
      <c r="BA5" s="4"/>
      <c r="BB5" s="4"/>
      <c r="BC5" s="4"/>
      <c r="BD5" s="4"/>
      <c r="BE5" s="4"/>
      <c r="BF5" s="4"/>
    </row>
    <row r="6" spans="1:58" ht="50.1" customHeight="1" x14ac:dyDescent="0.25">
      <c r="A6" s="4" t="s">
        <v>34</v>
      </c>
      <c r="B6" s="4" t="s">
        <v>35</v>
      </c>
      <c r="C6" s="4"/>
      <c r="D6" s="4" t="s">
        <v>36</v>
      </c>
      <c r="E6" s="4" t="s">
        <v>37</v>
      </c>
      <c r="F6" s="4"/>
      <c r="G6" s="4" t="s">
        <v>38</v>
      </c>
      <c r="H6" s="4" t="s">
        <v>27</v>
      </c>
      <c r="I6" s="4" t="s">
        <v>28</v>
      </c>
      <c r="J6" s="4" t="s">
        <v>29</v>
      </c>
      <c r="K6" s="4">
        <v>55</v>
      </c>
      <c r="L6" s="4">
        <v>110</v>
      </c>
      <c r="M6" s="4">
        <f t="shared" si="0"/>
        <v>4730</v>
      </c>
      <c r="N6" s="4">
        <f t="shared" si="1"/>
        <v>43</v>
      </c>
      <c r="O6" s="4" t="s">
        <v>2</v>
      </c>
      <c r="P6" s="5"/>
      <c r="Q6" s="5"/>
      <c r="R6" s="5"/>
      <c r="S6" s="5"/>
      <c r="T6" s="5"/>
      <c r="U6" s="5"/>
      <c r="V6" s="6"/>
      <c r="W6" s="6">
        <v>1</v>
      </c>
      <c r="X6" s="6"/>
      <c r="Y6" s="6"/>
      <c r="Z6" s="6"/>
      <c r="AA6" s="6"/>
      <c r="AB6" s="6">
        <v>6</v>
      </c>
      <c r="AC6" s="5"/>
      <c r="AD6" s="6">
        <v>3</v>
      </c>
      <c r="AE6" s="6">
        <v>10</v>
      </c>
      <c r="AF6" s="6">
        <v>4</v>
      </c>
      <c r="AG6" s="6">
        <v>4</v>
      </c>
      <c r="AH6" s="6"/>
      <c r="AI6" s="6">
        <v>8</v>
      </c>
      <c r="AJ6" s="6">
        <v>5</v>
      </c>
      <c r="AK6" s="6"/>
      <c r="AL6" s="5"/>
      <c r="AM6" s="6">
        <v>2</v>
      </c>
      <c r="AN6" s="6"/>
      <c r="AO6" s="5"/>
      <c r="AP6" s="5"/>
      <c r="AQ6" s="5"/>
      <c r="AR6" s="5"/>
      <c r="AS6" s="5"/>
      <c r="AT6" s="5"/>
      <c r="AU6" s="5"/>
      <c r="AV6" s="4" t="s">
        <v>30</v>
      </c>
      <c r="AW6" s="4" t="s">
        <v>31</v>
      </c>
      <c r="AX6" s="4" t="s">
        <v>39</v>
      </c>
      <c r="AY6" s="7" t="s">
        <v>33</v>
      </c>
      <c r="AZ6" s="7"/>
      <c r="BA6" s="4"/>
      <c r="BB6" s="4"/>
      <c r="BC6" s="4"/>
      <c r="BD6" s="4"/>
      <c r="BE6" s="4"/>
      <c r="BF6" s="4"/>
    </row>
    <row r="7" spans="1:58" ht="50.1" customHeight="1" x14ac:dyDescent="0.25">
      <c r="A7" s="4" t="s">
        <v>40</v>
      </c>
      <c r="B7" s="4" t="s">
        <v>35</v>
      </c>
      <c r="C7" s="4"/>
      <c r="D7" s="4" t="s">
        <v>36</v>
      </c>
      <c r="E7" s="4" t="s">
        <v>41</v>
      </c>
      <c r="F7" s="4"/>
      <c r="G7" s="4" t="s">
        <v>42</v>
      </c>
      <c r="H7" s="4" t="s">
        <v>27</v>
      </c>
      <c r="I7" s="4" t="s">
        <v>28</v>
      </c>
      <c r="J7" s="4" t="s">
        <v>29</v>
      </c>
      <c r="K7" s="4">
        <v>55</v>
      </c>
      <c r="L7" s="4">
        <v>110</v>
      </c>
      <c r="M7" s="4">
        <f t="shared" si="0"/>
        <v>6710</v>
      </c>
      <c r="N7" s="4">
        <f t="shared" si="1"/>
        <v>61</v>
      </c>
      <c r="O7" s="4" t="s">
        <v>2</v>
      </c>
      <c r="P7" s="5"/>
      <c r="Q7" s="5"/>
      <c r="R7" s="5"/>
      <c r="S7" s="5"/>
      <c r="T7" s="5"/>
      <c r="U7" s="5"/>
      <c r="V7" s="6"/>
      <c r="W7" s="6"/>
      <c r="X7" s="6"/>
      <c r="Y7" s="6"/>
      <c r="Z7" s="6"/>
      <c r="AA7" s="6">
        <v>15</v>
      </c>
      <c r="AB7" s="6">
        <v>15</v>
      </c>
      <c r="AC7" s="5"/>
      <c r="AD7" s="6"/>
      <c r="AE7" s="6">
        <v>12</v>
      </c>
      <c r="AF7" s="6">
        <v>18</v>
      </c>
      <c r="AG7" s="6"/>
      <c r="AH7" s="6"/>
      <c r="AI7" s="6"/>
      <c r="AJ7" s="6"/>
      <c r="AK7" s="6"/>
      <c r="AL7" s="5"/>
      <c r="AM7" s="6"/>
      <c r="AN7" s="6">
        <v>1</v>
      </c>
      <c r="AO7" s="5"/>
      <c r="AP7" s="5"/>
      <c r="AQ7" s="5"/>
      <c r="AR7" s="5"/>
      <c r="AS7" s="5"/>
      <c r="AT7" s="5"/>
      <c r="AU7" s="5"/>
      <c r="AV7" s="4" t="s">
        <v>30</v>
      </c>
      <c r="AW7" s="4" t="s">
        <v>31</v>
      </c>
      <c r="AX7" s="4" t="s">
        <v>39</v>
      </c>
      <c r="AY7" s="7" t="s">
        <v>33</v>
      </c>
      <c r="AZ7" s="7"/>
      <c r="BA7" s="4"/>
      <c r="BB7" s="4"/>
      <c r="BC7" s="4"/>
      <c r="BD7" s="4"/>
      <c r="BE7" s="4"/>
      <c r="BF7" s="4"/>
    </row>
    <row r="8" spans="1:58" ht="50.1" customHeight="1" x14ac:dyDescent="0.25">
      <c r="A8" s="4" t="s">
        <v>43</v>
      </c>
      <c r="B8" s="4" t="s">
        <v>35</v>
      </c>
      <c r="C8" s="4"/>
      <c r="D8" s="4" t="s">
        <v>36</v>
      </c>
      <c r="E8" s="4" t="s">
        <v>44</v>
      </c>
      <c r="F8" s="4"/>
      <c r="G8" s="4" t="s">
        <v>45</v>
      </c>
      <c r="H8" s="4" t="s">
        <v>27</v>
      </c>
      <c r="I8" s="4" t="s">
        <v>28</v>
      </c>
      <c r="J8" s="4" t="s">
        <v>29</v>
      </c>
      <c r="K8" s="4">
        <v>55</v>
      </c>
      <c r="L8" s="4">
        <v>110</v>
      </c>
      <c r="M8" s="4">
        <f t="shared" si="0"/>
        <v>1540</v>
      </c>
      <c r="N8" s="4">
        <f t="shared" si="1"/>
        <v>14</v>
      </c>
      <c r="O8" s="4" t="s">
        <v>2</v>
      </c>
      <c r="P8" s="5"/>
      <c r="Q8" s="5"/>
      <c r="R8" s="5"/>
      <c r="S8" s="5"/>
      <c r="T8" s="5"/>
      <c r="U8" s="5"/>
      <c r="V8" s="6"/>
      <c r="W8" s="6"/>
      <c r="X8" s="6"/>
      <c r="Y8" s="6">
        <v>1</v>
      </c>
      <c r="Z8" s="6">
        <v>2</v>
      </c>
      <c r="AA8" s="6">
        <v>2</v>
      </c>
      <c r="AB8" s="6">
        <v>2</v>
      </c>
      <c r="AC8" s="5"/>
      <c r="AD8" s="6">
        <v>2</v>
      </c>
      <c r="AE8" s="6">
        <v>1</v>
      </c>
      <c r="AF8" s="6">
        <v>1</v>
      </c>
      <c r="AG8" s="6">
        <v>1</v>
      </c>
      <c r="AH8" s="6"/>
      <c r="AI8" s="6"/>
      <c r="AJ8" s="6"/>
      <c r="AK8" s="6"/>
      <c r="AL8" s="5"/>
      <c r="AM8" s="6"/>
      <c r="AN8" s="6">
        <v>2</v>
      </c>
      <c r="AO8" s="5"/>
      <c r="AP8" s="5"/>
      <c r="AQ8" s="5"/>
      <c r="AR8" s="5"/>
      <c r="AS8" s="5"/>
      <c r="AT8" s="5"/>
      <c r="AU8" s="5"/>
      <c r="AV8" s="4" t="s">
        <v>30</v>
      </c>
      <c r="AW8" s="4" t="s">
        <v>31</v>
      </c>
      <c r="AX8" s="4" t="s">
        <v>39</v>
      </c>
      <c r="AY8" s="7" t="s">
        <v>33</v>
      </c>
      <c r="AZ8" s="7"/>
      <c r="BA8" s="4"/>
      <c r="BB8" s="4"/>
      <c r="BC8" s="4"/>
      <c r="BD8" s="4"/>
      <c r="BE8" s="4"/>
      <c r="BF8" s="4"/>
    </row>
    <row r="9" spans="1:58" ht="50.1" customHeight="1" x14ac:dyDescent="0.25">
      <c r="A9" s="4" t="s">
        <v>46</v>
      </c>
      <c r="B9" s="4" t="s">
        <v>35</v>
      </c>
      <c r="C9" s="4"/>
      <c r="D9" s="4" t="s">
        <v>36</v>
      </c>
      <c r="E9" s="4" t="s">
        <v>47</v>
      </c>
      <c r="F9" s="4"/>
      <c r="G9" s="4" t="s">
        <v>48</v>
      </c>
      <c r="H9" s="4" t="s">
        <v>27</v>
      </c>
      <c r="I9" s="4" t="s">
        <v>28</v>
      </c>
      <c r="J9" s="4" t="s">
        <v>29</v>
      </c>
      <c r="K9" s="4">
        <v>55</v>
      </c>
      <c r="L9" s="4">
        <v>110</v>
      </c>
      <c r="M9" s="4">
        <f t="shared" si="0"/>
        <v>660</v>
      </c>
      <c r="N9" s="4">
        <f t="shared" si="1"/>
        <v>6</v>
      </c>
      <c r="O9" s="4" t="s">
        <v>2</v>
      </c>
      <c r="P9" s="5"/>
      <c r="Q9" s="5"/>
      <c r="R9" s="5"/>
      <c r="S9" s="5"/>
      <c r="T9" s="5"/>
      <c r="U9" s="5"/>
      <c r="V9" s="6"/>
      <c r="W9" s="6"/>
      <c r="X9" s="6"/>
      <c r="Y9" s="6">
        <v>1</v>
      </c>
      <c r="Z9" s="6"/>
      <c r="AA9" s="6"/>
      <c r="AB9" s="6"/>
      <c r="AC9" s="5"/>
      <c r="AD9" s="6"/>
      <c r="AE9" s="6"/>
      <c r="AF9" s="6"/>
      <c r="AG9" s="6"/>
      <c r="AH9" s="6"/>
      <c r="AI9" s="6"/>
      <c r="AJ9" s="6"/>
      <c r="AK9" s="6"/>
      <c r="AL9" s="5"/>
      <c r="AM9" s="6">
        <v>4</v>
      </c>
      <c r="AN9" s="6">
        <v>1</v>
      </c>
      <c r="AO9" s="5"/>
      <c r="AP9" s="5"/>
      <c r="AQ9" s="5"/>
      <c r="AR9" s="5"/>
      <c r="AS9" s="5"/>
      <c r="AT9" s="5"/>
      <c r="AU9" s="5"/>
      <c r="AV9" s="4" t="s">
        <v>30</v>
      </c>
      <c r="AW9" s="4" t="s">
        <v>31</v>
      </c>
      <c r="AX9" s="4" t="s">
        <v>39</v>
      </c>
      <c r="AY9" s="7" t="s">
        <v>33</v>
      </c>
      <c r="AZ9" s="7"/>
      <c r="BA9" s="4"/>
      <c r="BB9" s="4"/>
      <c r="BC9" s="4"/>
      <c r="BD9" s="4"/>
      <c r="BE9" s="4"/>
      <c r="BF9" s="4"/>
    </row>
    <row r="10" spans="1:58" ht="50.1" customHeight="1" x14ac:dyDescent="0.25">
      <c r="A10" s="4" t="s">
        <v>49</v>
      </c>
      <c r="B10" s="4" t="s">
        <v>35</v>
      </c>
      <c r="C10" s="4"/>
      <c r="D10" s="4" t="s">
        <v>36</v>
      </c>
      <c r="E10" s="4">
        <v>403</v>
      </c>
      <c r="F10" s="4"/>
      <c r="G10" s="4" t="s">
        <v>50</v>
      </c>
      <c r="H10" s="4" t="s">
        <v>27</v>
      </c>
      <c r="I10" s="4" t="s">
        <v>28</v>
      </c>
      <c r="J10" s="4" t="s">
        <v>29</v>
      </c>
      <c r="K10" s="4">
        <v>55</v>
      </c>
      <c r="L10" s="4">
        <v>110</v>
      </c>
      <c r="M10" s="4">
        <f t="shared" si="0"/>
        <v>25410</v>
      </c>
      <c r="N10" s="4">
        <f t="shared" si="1"/>
        <v>231</v>
      </c>
      <c r="O10" s="4" t="s">
        <v>2</v>
      </c>
      <c r="P10" s="5"/>
      <c r="Q10" s="5"/>
      <c r="R10" s="5"/>
      <c r="S10" s="5"/>
      <c r="T10" s="5"/>
      <c r="U10" s="5"/>
      <c r="V10" s="6"/>
      <c r="W10" s="6"/>
      <c r="X10" s="6"/>
      <c r="Y10" s="6">
        <v>25</v>
      </c>
      <c r="Z10" s="6">
        <v>25</v>
      </c>
      <c r="AA10" s="6">
        <v>25</v>
      </c>
      <c r="AB10" s="6">
        <v>25</v>
      </c>
      <c r="AC10" s="5"/>
      <c r="AD10" s="6">
        <v>25</v>
      </c>
      <c r="AE10" s="6">
        <v>25</v>
      </c>
      <c r="AF10" s="6">
        <v>25</v>
      </c>
      <c r="AG10" s="6">
        <v>25</v>
      </c>
      <c r="AH10" s="6">
        <v>25</v>
      </c>
      <c r="AI10" s="6"/>
      <c r="AJ10" s="6">
        <v>1</v>
      </c>
      <c r="AK10" s="6"/>
      <c r="AL10" s="5"/>
      <c r="AM10" s="6">
        <v>5</v>
      </c>
      <c r="AN10" s="6"/>
      <c r="AO10" s="5"/>
      <c r="AP10" s="5"/>
      <c r="AQ10" s="5"/>
      <c r="AR10" s="5"/>
      <c r="AS10" s="5"/>
      <c r="AT10" s="5"/>
      <c r="AU10" s="5"/>
      <c r="AV10" s="4" t="s">
        <v>30</v>
      </c>
      <c r="AW10" s="4" t="s">
        <v>31</v>
      </c>
      <c r="AX10" s="4" t="s">
        <v>39</v>
      </c>
      <c r="AY10" s="7" t="s">
        <v>33</v>
      </c>
      <c r="AZ10" s="7"/>
      <c r="BA10" s="4"/>
      <c r="BB10" s="4"/>
      <c r="BC10" s="4"/>
      <c r="BD10" s="4"/>
      <c r="BE10" s="4"/>
      <c r="BF10" s="4"/>
    </row>
    <row r="11" spans="1:58" ht="50.1" customHeight="1" x14ac:dyDescent="0.25">
      <c r="A11" s="4" t="s">
        <v>51</v>
      </c>
      <c r="B11" s="4" t="s">
        <v>35</v>
      </c>
      <c r="C11" s="4"/>
      <c r="D11" s="4" t="s">
        <v>36</v>
      </c>
      <c r="E11" s="4">
        <v>404</v>
      </c>
      <c r="F11" s="4"/>
      <c r="G11" s="4" t="s">
        <v>52</v>
      </c>
      <c r="H11" s="4" t="s">
        <v>27</v>
      </c>
      <c r="I11" s="4" t="s">
        <v>28</v>
      </c>
      <c r="J11" s="4" t="s">
        <v>29</v>
      </c>
      <c r="K11" s="4">
        <v>55</v>
      </c>
      <c r="L11" s="4">
        <v>110</v>
      </c>
      <c r="M11" s="4">
        <f t="shared" si="0"/>
        <v>27390</v>
      </c>
      <c r="N11" s="4">
        <f t="shared" si="1"/>
        <v>249</v>
      </c>
      <c r="O11" s="4" t="s">
        <v>2</v>
      </c>
      <c r="P11" s="5"/>
      <c r="Q11" s="5"/>
      <c r="R11" s="5"/>
      <c r="S11" s="5"/>
      <c r="T11" s="5"/>
      <c r="U11" s="5"/>
      <c r="V11" s="6"/>
      <c r="W11" s="6">
        <v>2</v>
      </c>
      <c r="X11" s="6">
        <v>8</v>
      </c>
      <c r="Y11" s="6">
        <v>16</v>
      </c>
      <c r="Z11" s="6">
        <v>25</v>
      </c>
      <c r="AA11" s="6">
        <v>25</v>
      </c>
      <c r="AB11" s="6">
        <v>25</v>
      </c>
      <c r="AC11" s="5"/>
      <c r="AD11" s="6">
        <v>25</v>
      </c>
      <c r="AE11" s="6">
        <v>25</v>
      </c>
      <c r="AF11" s="6">
        <v>25</v>
      </c>
      <c r="AG11" s="6">
        <v>25</v>
      </c>
      <c r="AH11" s="6">
        <v>25</v>
      </c>
      <c r="AI11" s="6">
        <v>10</v>
      </c>
      <c r="AJ11" s="6">
        <v>7</v>
      </c>
      <c r="AK11" s="6">
        <v>2</v>
      </c>
      <c r="AL11" s="5"/>
      <c r="AM11" s="6">
        <v>3</v>
      </c>
      <c r="AN11" s="6">
        <v>1</v>
      </c>
      <c r="AO11" s="5"/>
      <c r="AP11" s="5"/>
      <c r="AQ11" s="5"/>
      <c r="AR11" s="5"/>
      <c r="AS11" s="5"/>
      <c r="AT11" s="5"/>
      <c r="AU11" s="5"/>
      <c r="AV11" s="4" t="s">
        <v>30</v>
      </c>
      <c r="AW11" s="4" t="s">
        <v>31</v>
      </c>
      <c r="AX11" s="4" t="s">
        <v>39</v>
      </c>
      <c r="AY11" s="7" t="s">
        <v>33</v>
      </c>
      <c r="AZ11" s="7"/>
      <c r="BA11" s="4"/>
      <c r="BB11" s="4"/>
      <c r="BC11" s="4"/>
      <c r="BD11" s="4"/>
      <c r="BE11" s="4"/>
      <c r="BF11" s="4"/>
    </row>
    <row r="12" spans="1:58" ht="50.1" customHeight="1" x14ac:dyDescent="0.25">
      <c r="A12" s="4" t="s">
        <v>53</v>
      </c>
      <c r="B12" s="4" t="s">
        <v>35</v>
      </c>
      <c r="C12" s="4"/>
      <c r="D12" s="4" t="s">
        <v>36</v>
      </c>
      <c r="E12" s="4">
        <v>405</v>
      </c>
      <c r="F12" s="4"/>
      <c r="G12" s="4" t="s">
        <v>54</v>
      </c>
      <c r="H12" s="4" t="s">
        <v>27</v>
      </c>
      <c r="I12" s="4" t="s">
        <v>28</v>
      </c>
      <c r="J12" s="4" t="s">
        <v>29</v>
      </c>
      <c r="K12" s="4">
        <v>55</v>
      </c>
      <c r="L12" s="4">
        <v>110</v>
      </c>
      <c r="M12" s="4">
        <f t="shared" si="0"/>
        <v>17270</v>
      </c>
      <c r="N12" s="4">
        <f t="shared" si="1"/>
        <v>157</v>
      </c>
      <c r="O12" s="4" t="s">
        <v>2</v>
      </c>
      <c r="P12" s="5"/>
      <c r="Q12" s="5"/>
      <c r="R12" s="5"/>
      <c r="S12" s="5"/>
      <c r="T12" s="5"/>
      <c r="U12" s="5"/>
      <c r="V12" s="6"/>
      <c r="W12" s="6"/>
      <c r="X12" s="6">
        <v>1</v>
      </c>
      <c r="Y12" s="6">
        <v>21</v>
      </c>
      <c r="Z12" s="6">
        <v>25</v>
      </c>
      <c r="AA12" s="6">
        <v>1</v>
      </c>
      <c r="AB12" s="6">
        <v>25</v>
      </c>
      <c r="AC12" s="5"/>
      <c r="AD12" s="6">
        <v>25</v>
      </c>
      <c r="AE12" s="6">
        <v>3</v>
      </c>
      <c r="AF12" s="6">
        <v>25</v>
      </c>
      <c r="AG12" s="6">
        <v>21</v>
      </c>
      <c r="AH12" s="6">
        <v>1</v>
      </c>
      <c r="AI12" s="6"/>
      <c r="AJ12" s="6"/>
      <c r="AK12" s="6"/>
      <c r="AL12" s="5"/>
      <c r="AM12" s="6">
        <v>4</v>
      </c>
      <c r="AN12" s="6">
        <v>5</v>
      </c>
      <c r="AO12" s="5"/>
      <c r="AP12" s="5"/>
      <c r="AQ12" s="5"/>
      <c r="AR12" s="5"/>
      <c r="AS12" s="5"/>
      <c r="AT12" s="5"/>
      <c r="AU12" s="5"/>
      <c r="AV12" s="4" t="s">
        <v>30</v>
      </c>
      <c r="AW12" s="4" t="s">
        <v>31</v>
      </c>
      <c r="AX12" s="4" t="s">
        <v>39</v>
      </c>
      <c r="AY12" s="7" t="s">
        <v>33</v>
      </c>
      <c r="AZ12" s="7"/>
      <c r="BA12" s="4"/>
      <c r="BB12" s="4"/>
      <c r="BC12" s="4"/>
      <c r="BD12" s="4"/>
      <c r="BE12" s="4"/>
      <c r="BF12" s="4"/>
    </row>
    <row r="13" spans="1:58" ht="50.1" customHeight="1" x14ac:dyDescent="0.25">
      <c r="A13" s="4" t="s">
        <v>55</v>
      </c>
      <c r="B13" s="4" t="s">
        <v>56</v>
      </c>
      <c r="C13" s="4"/>
      <c r="D13" s="4" t="s">
        <v>57</v>
      </c>
      <c r="E13" s="4">
        <v>300</v>
      </c>
      <c r="F13" s="4"/>
      <c r="G13" s="4" t="s">
        <v>58</v>
      </c>
      <c r="H13" s="4" t="s">
        <v>27</v>
      </c>
      <c r="I13" s="4" t="s">
        <v>28</v>
      </c>
      <c r="J13" s="4" t="s">
        <v>29</v>
      </c>
      <c r="K13" s="4">
        <v>45</v>
      </c>
      <c r="L13" s="4">
        <v>90</v>
      </c>
      <c r="M13" s="4">
        <f t="shared" si="0"/>
        <v>17100</v>
      </c>
      <c r="N13" s="4">
        <f t="shared" si="1"/>
        <v>190</v>
      </c>
      <c r="O13" s="4" t="s">
        <v>2</v>
      </c>
      <c r="P13" s="5"/>
      <c r="Q13" s="5"/>
      <c r="R13" s="5"/>
      <c r="S13" s="5"/>
      <c r="T13" s="5"/>
      <c r="U13" s="5"/>
      <c r="V13" s="6"/>
      <c r="W13" s="6">
        <v>1</v>
      </c>
      <c r="X13" s="6">
        <v>5</v>
      </c>
      <c r="Y13" s="6">
        <v>8</v>
      </c>
      <c r="Z13" s="6">
        <v>17</v>
      </c>
      <c r="AA13" s="6">
        <v>18</v>
      </c>
      <c r="AB13" s="6">
        <v>25</v>
      </c>
      <c r="AC13" s="5"/>
      <c r="AD13" s="6">
        <v>25</v>
      </c>
      <c r="AE13" s="6">
        <v>25</v>
      </c>
      <c r="AF13" s="6">
        <v>21</v>
      </c>
      <c r="AG13" s="6">
        <v>17</v>
      </c>
      <c r="AH13" s="6">
        <v>9</v>
      </c>
      <c r="AI13" s="6">
        <v>9</v>
      </c>
      <c r="AJ13" s="6">
        <v>5</v>
      </c>
      <c r="AK13" s="6">
        <v>5</v>
      </c>
      <c r="AL13" s="5"/>
      <c r="AM13" s="6"/>
      <c r="AN13" s="6"/>
      <c r="AO13" s="5"/>
      <c r="AP13" s="5"/>
      <c r="AQ13" s="5"/>
      <c r="AR13" s="5"/>
      <c r="AS13" s="5"/>
      <c r="AT13" s="5"/>
      <c r="AU13" s="5"/>
      <c r="AV13" s="4" t="s">
        <v>30</v>
      </c>
      <c r="AW13" s="4" t="s">
        <v>31</v>
      </c>
      <c r="AX13" s="4" t="s">
        <v>59</v>
      </c>
      <c r="AY13" s="7" t="s">
        <v>33</v>
      </c>
      <c r="AZ13" s="7"/>
      <c r="BA13" s="4"/>
      <c r="BB13" s="4"/>
      <c r="BC13" s="4"/>
      <c r="BD13" s="4"/>
      <c r="BE13" s="4"/>
      <c r="BF13" s="4"/>
    </row>
    <row r="14" spans="1:58" ht="50.1" customHeight="1" x14ac:dyDescent="0.25">
      <c r="A14" s="4" t="s">
        <v>60</v>
      </c>
      <c r="B14" s="4" t="s">
        <v>61</v>
      </c>
      <c r="C14" s="4"/>
      <c r="D14" s="4" t="s">
        <v>62</v>
      </c>
      <c r="E14" s="4" t="s">
        <v>25</v>
      </c>
      <c r="F14" s="4"/>
      <c r="G14" s="4" t="s">
        <v>63</v>
      </c>
      <c r="H14" s="4" t="s">
        <v>27</v>
      </c>
      <c r="I14" s="4" t="s">
        <v>28</v>
      </c>
      <c r="J14" s="4" t="s">
        <v>29</v>
      </c>
      <c r="K14" s="4">
        <v>45</v>
      </c>
      <c r="L14" s="4">
        <v>90</v>
      </c>
      <c r="M14" s="4">
        <f t="shared" si="0"/>
        <v>1260</v>
      </c>
      <c r="N14" s="4">
        <f t="shared" si="1"/>
        <v>14</v>
      </c>
      <c r="O14" s="4" t="s">
        <v>2</v>
      </c>
      <c r="P14" s="5"/>
      <c r="Q14" s="5"/>
      <c r="R14" s="5"/>
      <c r="S14" s="5"/>
      <c r="T14" s="5"/>
      <c r="U14" s="5"/>
      <c r="V14" s="6"/>
      <c r="W14" s="6"/>
      <c r="X14" s="6">
        <v>1</v>
      </c>
      <c r="Y14" s="6">
        <v>1</v>
      </c>
      <c r="Z14" s="6">
        <v>1</v>
      </c>
      <c r="AA14" s="6">
        <v>1</v>
      </c>
      <c r="AB14" s="6"/>
      <c r="AC14" s="5"/>
      <c r="AD14" s="6">
        <v>2</v>
      </c>
      <c r="AE14" s="6">
        <v>2</v>
      </c>
      <c r="AF14" s="6">
        <v>2</v>
      </c>
      <c r="AG14" s="6">
        <v>1</v>
      </c>
      <c r="AH14" s="6">
        <v>1</v>
      </c>
      <c r="AI14" s="6">
        <v>1</v>
      </c>
      <c r="AJ14" s="6">
        <v>1</v>
      </c>
      <c r="AK14" s="6"/>
      <c r="AL14" s="5"/>
      <c r="AM14" s="6"/>
      <c r="AN14" s="6"/>
      <c r="AO14" s="5"/>
      <c r="AP14" s="5"/>
      <c r="AQ14" s="5"/>
      <c r="AR14" s="5"/>
      <c r="AS14" s="5"/>
      <c r="AT14" s="5"/>
      <c r="AU14" s="5"/>
      <c r="AV14" s="4" t="s">
        <v>30</v>
      </c>
      <c r="AW14" s="4" t="s">
        <v>31</v>
      </c>
      <c r="AX14" s="4" t="s">
        <v>32</v>
      </c>
      <c r="AY14" s="7" t="s">
        <v>33</v>
      </c>
      <c r="AZ14" s="7"/>
      <c r="BA14" s="4"/>
      <c r="BB14" s="4"/>
      <c r="BC14" s="4"/>
      <c r="BD14" s="4"/>
      <c r="BE14" s="4"/>
      <c r="BF14" s="4"/>
    </row>
    <row r="15" spans="1:58" ht="50.1" customHeight="1" x14ac:dyDescent="0.25">
      <c r="A15" s="4" t="s">
        <v>64</v>
      </c>
      <c r="B15" s="4" t="s">
        <v>61</v>
      </c>
      <c r="C15" s="4"/>
      <c r="D15" s="4" t="s">
        <v>62</v>
      </c>
      <c r="E15" s="4" t="s">
        <v>65</v>
      </c>
      <c r="F15" s="4"/>
      <c r="G15" s="4" t="s">
        <v>38</v>
      </c>
      <c r="H15" s="4" t="s">
        <v>27</v>
      </c>
      <c r="I15" s="4" t="s">
        <v>28</v>
      </c>
      <c r="J15" s="4" t="s">
        <v>29</v>
      </c>
      <c r="K15" s="4">
        <v>45</v>
      </c>
      <c r="L15" s="4">
        <v>90</v>
      </c>
      <c r="M15" s="4">
        <f t="shared" si="0"/>
        <v>1440</v>
      </c>
      <c r="N15" s="4">
        <f t="shared" si="1"/>
        <v>16</v>
      </c>
      <c r="O15" s="4" t="s">
        <v>2</v>
      </c>
      <c r="P15" s="5"/>
      <c r="Q15" s="5"/>
      <c r="R15" s="5"/>
      <c r="S15" s="5"/>
      <c r="T15" s="5"/>
      <c r="U15" s="5"/>
      <c r="V15" s="6"/>
      <c r="W15" s="6"/>
      <c r="X15" s="6">
        <v>1</v>
      </c>
      <c r="Y15" s="6">
        <v>1</v>
      </c>
      <c r="Z15" s="6">
        <v>1</v>
      </c>
      <c r="AA15" s="6">
        <v>1</v>
      </c>
      <c r="AB15" s="6">
        <v>2</v>
      </c>
      <c r="AC15" s="5"/>
      <c r="AD15" s="6">
        <v>2</v>
      </c>
      <c r="AE15" s="6">
        <v>2</v>
      </c>
      <c r="AF15" s="6">
        <v>2</v>
      </c>
      <c r="AG15" s="6">
        <v>1</v>
      </c>
      <c r="AH15" s="6">
        <v>1</v>
      </c>
      <c r="AI15" s="6">
        <v>1</v>
      </c>
      <c r="AJ15" s="6">
        <v>1</v>
      </c>
      <c r="AK15" s="6"/>
      <c r="AL15" s="5"/>
      <c r="AM15" s="6"/>
      <c r="AN15" s="6"/>
      <c r="AO15" s="5"/>
      <c r="AP15" s="5"/>
      <c r="AQ15" s="5"/>
      <c r="AR15" s="5"/>
      <c r="AS15" s="5"/>
      <c r="AT15" s="5"/>
      <c r="AU15" s="5"/>
      <c r="AV15" s="4" t="s">
        <v>30</v>
      </c>
      <c r="AW15" s="4" t="s">
        <v>31</v>
      </c>
      <c r="AX15" s="4" t="s">
        <v>32</v>
      </c>
      <c r="AY15" s="7" t="s">
        <v>33</v>
      </c>
      <c r="AZ15" s="7"/>
      <c r="BA15" s="4"/>
      <c r="BB15" s="4"/>
      <c r="BC15" s="4"/>
      <c r="BD15" s="4"/>
      <c r="BE15" s="4"/>
      <c r="BF15" s="4"/>
    </row>
    <row r="16" spans="1:58" ht="50.1" customHeight="1" x14ac:dyDescent="0.25">
      <c r="A16" s="4" t="s">
        <v>66</v>
      </c>
      <c r="B16" s="4" t="s">
        <v>61</v>
      </c>
      <c r="C16" s="4"/>
      <c r="D16" s="4" t="s">
        <v>62</v>
      </c>
      <c r="E16" s="4" t="s">
        <v>37</v>
      </c>
      <c r="F16" s="4"/>
      <c r="G16" s="4" t="s">
        <v>67</v>
      </c>
      <c r="H16" s="4" t="s">
        <v>27</v>
      </c>
      <c r="I16" s="4" t="s">
        <v>28</v>
      </c>
      <c r="J16" s="4" t="s">
        <v>29</v>
      </c>
      <c r="K16" s="4">
        <v>45</v>
      </c>
      <c r="L16" s="4">
        <v>90</v>
      </c>
      <c r="M16" s="4">
        <f t="shared" si="0"/>
        <v>2790</v>
      </c>
      <c r="N16" s="4">
        <f t="shared" si="1"/>
        <v>31</v>
      </c>
      <c r="O16" s="4" t="s">
        <v>2</v>
      </c>
      <c r="P16" s="5"/>
      <c r="Q16" s="5"/>
      <c r="R16" s="5"/>
      <c r="S16" s="5"/>
      <c r="T16" s="5"/>
      <c r="U16" s="5"/>
      <c r="V16" s="6"/>
      <c r="W16" s="6"/>
      <c r="X16" s="6">
        <v>1</v>
      </c>
      <c r="Y16" s="6"/>
      <c r="Z16" s="6">
        <v>12</v>
      </c>
      <c r="AA16" s="6">
        <v>2</v>
      </c>
      <c r="AB16" s="6">
        <v>6</v>
      </c>
      <c r="AC16" s="5"/>
      <c r="AD16" s="6">
        <v>2</v>
      </c>
      <c r="AE16" s="6"/>
      <c r="AF16" s="6"/>
      <c r="AG16" s="6">
        <v>2</v>
      </c>
      <c r="AH16" s="6">
        <v>3</v>
      </c>
      <c r="AI16" s="6">
        <v>3</v>
      </c>
      <c r="AJ16" s="6"/>
      <c r="AK16" s="6"/>
      <c r="AL16" s="5"/>
      <c r="AM16" s="6"/>
      <c r="AN16" s="6"/>
      <c r="AO16" s="5"/>
      <c r="AP16" s="5"/>
      <c r="AQ16" s="5"/>
      <c r="AR16" s="5"/>
      <c r="AS16" s="5"/>
      <c r="AT16" s="5"/>
      <c r="AU16" s="5"/>
      <c r="AV16" s="4" t="s">
        <v>30</v>
      </c>
      <c r="AW16" s="4" t="s">
        <v>31</v>
      </c>
      <c r="AX16" s="4" t="s">
        <v>32</v>
      </c>
      <c r="AY16" s="7" t="s">
        <v>33</v>
      </c>
      <c r="AZ16" s="7"/>
      <c r="BA16" s="4"/>
      <c r="BB16" s="4"/>
      <c r="BC16" s="4"/>
      <c r="BD16" s="4"/>
      <c r="BE16" s="4"/>
      <c r="BF16" s="4"/>
    </row>
    <row r="17" spans="1:58" ht="50.1" customHeight="1" x14ac:dyDescent="0.25">
      <c r="A17" s="4" t="s">
        <v>68</v>
      </c>
      <c r="B17" s="4" t="s">
        <v>61</v>
      </c>
      <c r="C17" s="4"/>
      <c r="D17" s="4" t="s">
        <v>62</v>
      </c>
      <c r="E17" s="4" t="s">
        <v>69</v>
      </c>
      <c r="F17" s="4"/>
      <c r="G17" s="4" t="s">
        <v>70</v>
      </c>
      <c r="H17" s="4" t="s">
        <v>27</v>
      </c>
      <c r="I17" s="4" t="s">
        <v>28</v>
      </c>
      <c r="J17" s="4" t="s">
        <v>29</v>
      </c>
      <c r="K17" s="4">
        <v>45</v>
      </c>
      <c r="L17" s="4">
        <v>90</v>
      </c>
      <c r="M17" s="4">
        <f t="shared" si="0"/>
        <v>17370</v>
      </c>
      <c r="N17" s="4">
        <f t="shared" si="1"/>
        <v>193</v>
      </c>
      <c r="O17" s="4" t="s">
        <v>2</v>
      </c>
      <c r="P17" s="5"/>
      <c r="Q17" s="5"/>
      <c r="R17" s="5"/>
      <c r="S17" s="5"/>
      <c r="T17" s="5"/>
      <c r="U17" s="5"/>
      <c r="V17" s="6"/>
      <c r="W17" s="6"/>
      <c r="X17" s="6">
        <v>3</v>
      </c>
      <c r="Y17" s="6">
        <v>25</v>
      </c>
      <c r="Z17" s="6">
        <v>25</v>
      </c>
      <c r="AA17" s="6">
        <v>10</v>
      </c>
      <c r="AB17" s="6">
        <v>25</v>
      </c>
      <c r="AC17" s="5"/>
      <c r="AD17" s="6">
        <v>25</v>
      </c>
      <c r="AE17" s="6">
        <v>25</v>
      </c>
      <c r="AF17" s="6">
        <v>5</v>
      </c>
      <c r="AG17" s="6">
        <v>25</v>
      </c>
      <c r="AH17" s="6">
        <v>25</v>
      </c>
      <c r="AI17" s="6"/>
      <c r="AJ17" s="6"/>
      <c r="AK17" s="6"/>
      <c r="AL17" s="5"/>
      <c r="AM17" s="6"/>
      <c r="AN17" s="6"/>
      <c r="AO17" s="5"/>
      <c r="AP17" s="5"/>
      <c r="AQ17" s="5"/>
      <c r="AR17" s="5"/>
      <c r="AS17" s="5"/>
      <c r="AT17" s="5"/>
      <c r="AU17" s="5"/>
      <c r="AV17" s="4" t="s">
        <v>30</v>
      </c>
      <c r="AW17" s="4" t="s">
        <v>31</v>
      </c>
      <c r="AX17" s="4" t="s">
        <v>32</v>
      </c>
      <c r="AY17" s="7" t="s">
        <v>33</v>
      </c>
      <c r="AZ17" s="7"/>
      <c r="BA17" s="4"/>
      <c r="BB17" s="4"/>
      <c r="BC17" s="4"/>
      <c r="BD17" s="4"/>
      <c r="BE17" s="4"/>
      <c r="BF17" s="4"/>
    </row>
    <row r="18" spans="1:58" ht="50.1" customHeight="1" x14ac:dyDescent="0.25">
      <c r="A18" s="4" t="s">
        <v>71</v>
      </c>
      <c r="B18" s="4" t="s">
        <v>61</v>
      </c>
      <c r="C18" s="4"/>
      <c r="D18" s="4" t="s">
        <v>62</v>
      </c>
      <c r="E18" s="4">
        <v>400</v>
      </c>
      <c r="F18" s="4"/>
      <c r="G18" s="4" t="s">
        <v>72</v>
      </c>
      <c r="H18" s="4" t="s">
        <v>27</v>
      </c>
      <c r="I18" s="4" t="s">
        <v>28</v>
      </c>
      <c r="J18" s="4" t="s">
        <v>29</v>
      </c>
      <c r="K18" s="4">
        <v>45</v>
      </c>
      <c r="L18" s="4">
        <v>90</v>
      </c>
      <c r="M18" s="4">
        <f t="shared" si="0"/>
        <v>1620</v>
      </c>
      <c r="N18" s="4">
        <f t="shared" si="1"/>
        <v>18</v>
      </c>
      <c r="O18" s="4" t="s">
        <v>2</v>
      </c>
      <c r="P18" s="5"/>
      <c r="Q18" s="5"/>
      <c r="R18" s="5"/>
      <c r="S18" s="5"/>
      <c r="T18" s="5"/>
      <c r="U18" s="5"/>
      <c r="V18" s="6"/>
      <c r="W18" s="6"/>
      <c r="X18" s="6">
        <v>1</v>
      </c>
      <c r="Y18" s="6">
        <v>3</v>
      </c>
      <c r="Z18" s="6">
        <v>5</v>
      </c>
      <c r="AA18" s="6">
        <v>1</v>
      </c>
      <c r="AB18" s="6">
        <v>3</v>
      </c>
      <c r="AC18" s="5"/>
      <c r="AD18" s="6">
        <v>1</v>
      </c>
      <c r="AE18" s="6">
        <v>1</v>
      </c>
      <c r="AF18" s="6"/>
      <c r="AG18" s="6"/>
      <c r="AH18" s="6"/>
      <c r="AI18" s="6">
        <v>3</v>
      </c>
      <c r="AJ18" s="6"/>
      <c r="AK18" s="6"/>
      <c r="AL18" s="5"/>
      <c r="AM18" s="6"/>
      <c r="AN18" s="6"/>
      <c r="AO18" s="5"/>
      <c r="AP18" s="5"/>
      <c r="AQ18" s="5"/>
      <c r="AR18" s="5"/>
      <c r="AS18" s="5"/>
      <c r="AT18" s="5"/>
      <c r="AU18" s="5"/>
      <c r="AV18" s="4" t="s">
        <v>30</v>
      </c>
      <c r="AW18" s="4" t="s">
        <v>31</v>
      </c>
      <c r="AX18" s="4" t="s">
        <v>32</v>
      </c>
      <c r="AY18" s="7" t="s">
        <v>33</v>
      </c>
      <c r="AZ18" s="7"/>
      <c r="BA18" s="4"/>
      <c r="BB18" s="4"/>
      <c r="BC18" s="4"/>
      <c r="BD18" s="4"/>
      <c r="BE18" s="4"/>
      <c r="BF18" s="4"/>
    </row>
    <row r="19" spans="1:58" ht="50.1" customHeight="1" x14ac:dyDescent="0.25">
      <c r="A19" s="4" t="s">
        <v>73</v>
      </c>
      <c r="B19" s="4" t="s">
        <v>61</v>
      </c>
      <c r="C19" s="4"/>
      <c r="D19" s="4" t="s">
        <v>62</v>
      </c>
      <c r="E19" s="4">
        <v>410</v>
      </c>
      <c r="F19" s="4"/>
      <c r="G19" s="4" t="s">
        <v>74</v>
      </c>
      <c r="H19" s="4" t="s">
        <v>27</v>
      </c>
      <c r="I19" s="4" t="s">
        <v>28</v>
      </c>
      <c r="J19" s="4" t="s">
        <v>29</v>
      </c>
      <c r="K19" s="4">
        <v>45</v>
      </c>
      <c r="L19" s="4">
        <v>90</v>
      </c>
      <c r="M19" s="4">
        <f t="shared" si="0"/>
        <v>810</v>
      </c>
      <c r="N19" s="4">
        <f t="shared" si="1"/>
        <v>9</v>
      </c>
      <c r="O19" s="4" t="s">
        <v>2</v>
      </c>
      <c r="P19" s="5"/>
      <c r="Q19" s="5"/>
      <c r="R19" s="5"/>
      <c r="S19" s="5"/>
      <c r="T19" s="5"/>
      <c r="U19" s="5"/>
      <c r="V19" s="6"/>
      <c r="W19" s="6">
        <v>1</v>
      </c>
      <c r="X19" s="6">
        <v>4</v>
      </c>
      <c r="Y19" s="6"/>
      <c r="Z19" s="6"/>
      <c r="AA19" s="6"/>
      <c r="AB19" s="6"/>
      <c r="AC19" s="5"/>
      <c r="AD19" s="6"/>
      <c r="AE19" s="6"/>
      <c r="AF19" s="6"/>
      <c r="AG19" s="6"/>
      <c r="AH19" s="6"/>
      <c r="AI19" s="6">
        <v>3</v>
      </c>
      <c r="AJ19" s="6">
        <v>1</v>
      </c>
      <c r="AK19" s="6"/>
      <c r="AL19" s="5"/>
      <c r="AM19" s="6"/>
      <c r="AN19" s="6"/>
      <c r="AO19" s="5"/>
      <c r="AP19" s="5"/>
      <c r="AQ19" s="5"/>
      <c r="AR19" s="5"/>
      <c r="AS19" s="5"/>
      <c r="AT19" s="5"/>
      <c r="AU19" s="5"/>
      <c r="AV19" s="4" t="s">
        <v>30</v>
      </c>
      <c r="AW19" s="4" t="s">
        <v>31</v>
      </c>
      <c r="AX19" s="4" t="s">
        <v>32</v>
      </c>
      <c r="AY19" s="7" t="s">
        <v>33</v>
      </c>
      <c r="AZ19" s="7"/>
      <c r="BA19" s="4"/>
      <c r="BB19" s="4"/>
      <c r="BC19" s="4"/>
      <c r="BD19" s="4"/>
      <c r="BE19" s="4"/>
      <c r="BF19" s="4"/>
    </row>
    <row r="20" spans="1:58" ht="50.1" customHeight="1" x14ac:dyDescent="0.25">
      <c r="A20" s="4" t="s">
        <v>75</v>
      </c>
      <c r="B20" s="4" t="s">
        <v>61</v>
      </c>
      <c r="C20" s="4"/>
      <c r="D20" s="4" t="s">
        <v>62</v>
      </c>
      <c r="E20" s="4">
        <v>412</v>
      </c>
      <c r="F20" s="4"/>
      <c r="G20" s="4" t="s">
        <v>50</v>
      </c>
      <c r="H20" s="4" t="s">
        <v>27</v>
      </c>
      <c r="I20" s="4" t="s">
        <v>28</v>
      </c>
      <c r="J20" s="4" t="s">
        <v>29</v>
      </c>
      <c r="K20" s="4">
        <v>45</v>
      </c>
      <c r="L20" s="4">
        <v>90</v>
      </c>
      <c r="M20" s="4">
        <f t="shared" si="0"/>
        <v>6570</v>
      </c>
      <c r="N20" s="4">
        <f t="shared" si="1"/>
        <v>73</v>
      </c>
      <c r="O20" s="4" t="s">
        <v>2</v>
      </c>
      <c r="P20" s="5"/>
      <c r="Q20" s="5"/>
      <c r="R20" s="5"/>
      <c r="S20" s="5"/>
      <c r="T20" s="5"/>
      <c r="U20" s="5"/>
      <c r="V20" s="6"/>
      <c r="W20" s="6"/>
      <c r="X20" s="6">
        <v>1</v>
      </c>
      <c r="Y20" s="6">
        <v>2</v>
      </c>
      <c r="Z20" s="6">
        <v>5</v>
      </c>
      <c r="AA20" s="6">
        <v>7</v>
      </c>
      <c r="AB20" s="6">
        <v>9</v>
      </c>
      <c r="AC20" s="5"/>
      <c r="AD20" s="6">
        <v>13</v>
      </c>
      <c r="AE20" s="6">
        <v>13</v>
      </c>
      <c r="AF20" s="6">
        <v>6</v>
      </c>
      <c r="AG20" s="6">
        <v>8</v>
      </c>
      <c r="AH20" s="6">
        <v>5</v>
      </c>
      <c r="AI20" s="6">
        <v>2</v>
      </c>
      <c r="AJ20" s="6">
        <v>1</v>
      </c>
      <c r="AK20" s="6"/>
      <c r="AL20" s="5"/>
      <c r="AM20" s="6">
        <v>1</v>
      </c>
      <c r="AN20" s="6"/>
      <c r="AO20" s="5"/>
      <c r="AP20" s="5"/>
      <c r="AQ20" s="5"/>
      <c r="AR20" s="5"/>
      <c r="AS20" s="5"/>
      <c r="AT20" s="5"/>
      <c r="AU20" s="5"/>
      <c r="AV20" s="4" t="s">
        <v>30</v>
      </c>
      <c r="AW20" s="4" t="s">
        <v>31</v>
      </c>
      <c r="AX20" s="4" t="s">
        <v>32</v>
      </c>
      <c r="AY20" s="7" t="s">
        <v>33</v>
      </c>
      <c r="AZ20" s="7"/>
      <c r="BA20" s="4"/>
      <c r="BB20" s="4"/>
      <c r="BC20" s="4"/>
      <c r="BD20" s="4"/>
      <c r="BE20" s="4"/>
      <c r="BF20" s="4"/>
    </row>
    <row r="21" spans="1:58" ht="50.1" customHeight="1" x14ac:dyDescent="0.25">
      <c r="A21" s="4" t="s">
        <v>76</v>
      </c>
      <c r="B21" s="4" t="s">
        <v>61</v>
      </c>
      <c r="C21" s="4"/>
      <c r="D21" s="4" t="s">
        <v>62</v>
      </c>
      <c r="E21" s="4">
        <v>600</v>
      </c>
      <c r="F21" s="4"/>
      <c r="G21" s="4" t="s">
        <v>77</v>
      </c>
      <c r="H21" s="4" t="s">
        <v>27</v>
      </c>
      <c r="I21" s="4" t="s">
        <v>28</v>
      </c>
      <c r="J21" s="4" t="s">
        <v>29</v>
      </c>
      <c r="K21" s="4">
        <v>45</v>
      </c>
      <c r="L21" s="4">
        <v>90</v>
      </c>
      <c r="M21" s="4">
        <f t="shared" si="0"/>
        <v>1890</v>
      </c>
      <c r="N21" s="4">
        <f t="shared" si="1"/>
        <v>21</v>
      </c>
      <c r="O21" s="4" t="s">
        <v>2</v>
      </c>
      <c r="P21" s="5"/>
      <c r="Q21" s="5"/>
      <c r="R21" s="5"/>
      <c r="S21" s="5"/>
      <c r="T21" s="5"/>
      <c r="U21" s="5"/>
      <c r="V21" s="6"/>
      <c r="W21" s="6"/>
      <c r="X21" s="6"/>
      <c r="Y21" s="6"/>
      <c r="Z21" s="6"/>
      <c r="AA21" s="6"/>
      <c r="AB21" s="6">
        <v>5</v>
      </c>
      <c r="AC21" s="5"/>
      <c r="AD21" s="6">
        <v>9</v>
      </c>
      <c r="AE21" s="6"/>
      <c r="AF21" s="6"/>
      <c r="AG21" s="6"/>
      <c r="AH21" s="6"/>
      <c r="AI21" s="6"/>
      <c r="AJ21" s="6"/>
      <c r="AK21" s="6"/>
      <c r="AL21" s="5"/>
      <c r="AM21" s="6">
        <v>7</v>
      </c>
      <c r="AN21" s="6"/>
      <c r="AO21" s="5"/>
      <c r="AP21" s="5"/>
      <c r="AQ21" s="5"/>
      <c r="AR21" s="5"/>
      <c r="AS21" s="5"/>
      <c r="AT21" s="5"/>
      <c r="AU21" s="5"/>
      <c r="AV21" s="4" t="s">
        <v>30</v>
      </c>
      <c r="AW21" s="4" t="s">
        <v>31</v>
      </c>
      <c r="AX21" s="4" t="s">
        <v>32</v>
      </c>
      <c r="AY21" s="7" t="s">
        <v>33</v>
      </c>
      <c r="AZ21" s="7"/>
      <c r="BA21" s="4"/>
      <c r="BB21" s="4"/>
      <c r="BC21" s="4"/>
      <c r="BD21" s="4"/>
      <c r="BE21" s="4"/>
      <c r="BF21" s="4"/>
    </row>
    <row r="22" spans="1:58" ht="50.1" customHeight="1" x14ac:dyDescent="0.25">
      <c r="A22" s="4" t="s">
        <v>78</v>
      </c>
      <c r="B22" s="4" t="s">
        <v>79</v>
      </c>
      <c r="C22" s="4"/>
      <c r="D22" s="4" t="s">
        <v>80</v>
      </c>
      <c r="E22" s="4" t="s">
        <v>81</v>
      </c>
      <c r="F22" s="4"/>
      <c r="G22" s="4" t="s">
        <v>82</v>
      </c>
      <c r="H22" s="4" t="s">
        <v>27</v>
      </c>
      <c r="I22" s="4" t="s">
        <v>28</v>
      </c>
      <c r="J22" s="4" t="s">
        <v>29</v>
      </c>
      <c r="K22" s="4">
        <v>37.5</v>
      </c>
      <c r="L22" s="4">
        <v>75</v>
      </c>
      <c r="M22" s="4">
        <f t="shared" si="0"/>
        <v>150</v>
      </c>
      <c r="N22" s="4">
        <f t="shared" si="1"/>
        <v>2</v>
      </c>
      <c r="O22" s="4" t="s">
        <v>2</v>
      </c>
      <c r="P22" s="5"/>
      <c r="Q22" s="5"/>
      <c r="R22" s="5"/>
      <c r="S22" s="5"/>
      <c r="T22" s="5"/>
      <c r="U22" s="5"/>
      <c r="V22" s="6"/>
      <c r="W22" s="6"/>
      <c r="X22" s="6"/>
      <c r="Y22" s="6"/>
      <c r="Z22" s="6"/>
      <c r="AA22" s="6">
        <v>1</v>
      </c>
      <c r="AB22" s="6"/>
      <c r="AC22" s="5"/>
      <c r="AD22" s="6">
        <v>1</v>
      </c>
      <c r="AE22" s="6"/>
      <c r="AF22" s="6"/>
      <c r="AG22" s="6"/>
      <c r="AH22" s="6"/>
      <c r="AI22" s="6"/>
      <c r="AJ22" s="6"/>
      <c r="AK22" s="6"/>
      <c r="AL22" s="5"/>
      <c r="AM22" s="6"/>
      <c r="AN22" s="6"/>
      <c r="AO22" s="5"/>
      <c r="AP22" s="5"/>
      <c r="AQ22" s="5"/>
      <c r="AR22" s="5"/>
      <c r="AS22" s="5"/>
      <c r="AT22" s="5"/>
      <c r="AU22" s="5"/>
      <c r="AV22" s="4" t="s">
        <v>30</v>
      </c>
      <c r="AW22" s="4" t="s">
        <v>31</v>
      </c>
      <c r="AX22" s="4" t="s">
        <v>32</v>
      </c>
      <c r="AY22" s="7" t="s">
        <v>33</v>
      </c>
      <c r="AZ22" s="7"/>
      <c r="BA22" s="4"/>
      <c r="BB22" s="4"/>
      <c r="BC22" s="4"/>
      <c r="BD22" s="4"/>
      <c r="BE22" s="4"/>
      <c r="BF22" s="4"/>
    </row>
    <row r="23" spans="1:58" ht="50.1" customHeight="1" x14ac:dyDescent="0.25">
      <c r="A23" s="4" t="s">
        <v>83</v>
      </c>
      <c r="B23" s="4" t="s">
        <v>79</v>
      </c>
      <c r="C23" s="4"/>
      <c r="D23" s="4" t="s">
        <v>80</v>
      </c>
      <c r="E23" s="4" t="s">
        <v>84</v>
      </c>
      <c r="F23" s="4"/>
      <c r="G23" s="4" t="s">
        <v>85</v>
      </c>
      <c r="H23" s="4" t="s">
        <v>27</v>
      </c>
      <c r="I23" s="4" t="s">
        <v>28</v>
      </c>
      <c r="J23" s="4" t="s">
        <v>29</v>
      </c>
      <c r="K23" s="4">
        <v>37.5</v>
      </c>
      <c r="L23" s="4">
        <v>75</v>
      </c>
      <c r="M23" s="4">
        <f t="shared" si="0"/>
        <v>24075</v>
      </c>
      <c r="N23" s="4">
        <f t="shared" si="1"/>
        <v>321</v>
      </c>
      <c r="O23" s="4" t="s">
        <v>2</v>
      </c>
      <c r="P23" s="5"/>
      <c r="Q23" s="5"/>
      <c r="R23" s="5"/>
      <c r="S23" s="5"/>
      <c r="T23" s="5"/>
      <c r="U23" s="5"/>
      <c r="V23" s="6"/>
      <c r="W23" s="6">
        <v>17</v>
      </c>
      <c r="X23" s="6">
        <v>25</v>
      </c>
      <c r="Y23" s="6">
        <v>25</v>
      </c>
      <c r="Z23" s="6">
        <v>25</v>
      </c>
      <c r="AA23" s="6">
        <v>1</v>
      </c>
      <c r="AB23" s="6">
        <v>25</v>
      </c>
      <c r="AC23" s="5"/>
      <c r="AD23" s="6">
        <v>25</v>
      </c>
      <c r="AE23" s="6">
        <v>25</v>
      </c>
      <c r="AF23" s="6">
        <v>6</v>
      </c>
      <c r="AG23" s="6">
        <v>25</v>
      </c>
      <c r="AH23" s="6">
        <v>25</v>
      </c>
      <c r="AI23" s="6">
        <v>25</v>
      </c>
      <c r="AJ23" s="6">
        <v>25</v>
      </c>
      <c r="AK23" s="6">
        <v>25</v>
      </c>
      <c r="AL23" s="5"/>
      <c r="AM23" s="6">
        <v>22</v>
      </c>
      <c r="AN23" s="6"/>
      <c r="AO23" s="5"/>
      <c r="AP23" s="5"/>
      <c r="AQ23" s="5"/>
      <c r="AR23" s="5"/>
      <c r="AS23" s="5"/>
      <c r="AT23" s="5"/>
      <c r="AU23" s="5"/>
      <c r="AV23" s="4" t="s">
        <v>30</v>
      </c>
      <c r="AW23" s="4" t="s">
        <v>31</v>
      </c>
      <c r="AX23" s="4" t="s">
        <v>32</v>
      </c>
      <c r="AY23" s="7" t="s">
        <v>33</v>
      </c>
      <c r="AZ23" s="7"/>
      <c r="BA23" s="4"/>
      <c r="BB23" s="4"/>
      <c r="BC23" s="4"/>
      <c r="BD23" s="4"/>
      <c r="BE23" s="4"/>
      <c r="BF23" s="4"/>
    </row>
    <row r="24" spans="1:58" ht="50.1" customHeight="1" x14ac:dyDescent="0.25">
      <c r="A24" s="4" t="s">
        <v>86</v>
      </c>
      <c r="B24" s="4" t="s">
        <v>79</v>
      </c>
      <c r="C24" s="4"/>
      <c r="D24" s="4" t="s">
        <v>80</v>
      </c>
      <c r="E24" s="4" t="s">
        <v>87</v>
      </c>
      <c r="F24" s="4"/>
      <c r="G24" s="4" t="s">
        <v>88</v>
      </c>
      <c r="H24" s="4" t="s">
        <v>27</v>
      </c>
      <c r="I24" s="4" t="s">
        <v>28</v>
      </c>
      <c r="J24" s="4" t="s">
        <v>29</v>
      </c>
      <c r="K24" s="4">
        <v>37.5</v>
      </c>
      <c r="L24" s="4">
        <v>75</v>
      </c>
      <c r="M24" s="4">
        <f t="shared" si="0"/>
        <v>2325</v>
      </c>
      <c r="N24" s="4">
        <f t="shared" si="1"/>
        <v>31</v>
      </c>
      <c r="O24" s="4" t="s">
        <v>2</v>
      </c>
      <c r="P24" s="5"/>
      <c r="Q24" s="5"/>
      <c r="R24" s="5"/>
      <c r="S24" s="5"/>
      <c r="T24" s="5"/>
      <c r="U24" s="5"/>
      <c r="V24" s="6"/>
      <c r="W24" s="6">
        <v>4</v>
      </c>
      <c r="X24" s="6">
        <v>2</v>
      </c>
      <c r="Y24" s="6">
        <v>3</v>
      </c>
      <c r="Z24" s="6">
        <v>4</v>
      </c>
      <c r="AA24" s="6">
        <v>3</v>
      </c>
      <c r="AB24" s="6">
        <v>2</v>
      </c>
      <c r="AC24" s="5"/>
      <c r="AD24" s="6">
        <v>2</v>
      </c>
      <c r="AE24" s="6">
        <v>2</v>
      </c>
      <c r="AF24" s="6">
        <v>2</v>
      </c>
      <c r="AG24" s="6"/>
      <c r="AH24" s="6"/>
      <c r="AI24" s="6">
        <v>2</v>
      </c>
      <c r="AJ24" s="6">
        <v>3</v>
      </c>
      <c r="AK24" s="6"/>
      <c r="AL24" s="5"/>
      <c r="AM24" s="6">
        <v>2</v>
      </c>
      <c r="AN24" s="6"/>
      <c r="AO24" s="5"/>
      <c r="AP24" s="5"/>
      <c r="AQ24" s="5"/>
      <c r="AR24" s="5"/>
      <c r="AS24" s="5"/>
      <c r="AT24" s="5"/>
      <c r="AU24" s="5"/>
      <c r="AV24" s="4" t="s">
        <v>30</v>
      </c>
      <c r="AW24" s="4" t="s">
        <v>31</v>
      </c>
      <c r="AX24" s="4" t="s">
        <v>32</v>
      </c>
      <c r="AY24" s="7" t="s">
        <v>33</v>
      </c>
      <c r="AZ24" s="7"/>
      <c r="BA24" s="4"/>
      <c r="BB24" s="4"/>
      <c r="BC24" s="4"/>
      <c r="BD24" s="4"/>
      <c r="BE24" s="4"/>
      <c r="BF24" s="4"/>
    </row>
    <row r="25" spans="1:58" ht="50.1" customHeight="1" x14ac:dyDescent="0.25">
      <c r="A25" s="4" t="s">
        <v>89</v>
      </c>
      <c r="B25" s="4" t="s">
        <v>79</v>
      </c>
      <c r="C25" s="4"/>
      <c r="D25" s="4" t="s">
        <v>80</v>
      </c>
      <c r="E25" s="4">
        <v>403</v>
      </c>
      <c r="F25" s="4"/>
      <c r="G25" s="4" t="s">
        <v>90</v>
      </c>
      <c r="H25" s="4" t="s">
        <v>27</v>
      </c>
      <c r="I25" s="4" t="s">
        <v>28</v>
      </c>
      <c r="J25" s="4" t="s">
        <v>29</v>
      </c>
      <c r="K25" s="4">
        <v>37.5</v>
      </c>
      <c r="L25" s="4">
        <v>75</v>
      </c>
      <c r="M25" s="4">
        <f t="shared" si="0"/>
        <v>1800</v>
      </c>
      <c r="N25" s="4">
        <f t="shared" si="1"/>
        <v>24</v>
      </c>
      <c r="O25" s="4" t="s">
        <v>2</v>
      </c>
      <c r="P25" s="5"/>
      <c r="Q25" s="5"/>
      <c r="R25" s="5"/>
      <c r="S25" s="5"/>
      <c r="T25" s="5"/>
      <c r="U25" s="5"/>
      <c r="V25" s="6"/>
      <c r="W25" s="6"/>
      <c r="X25" s="6">
        <v>1</v>
      </c>
      <c r="Y25" s="6"/>
      <c r="Z25" s="6">
        <v>2</v>
      </c>
      <c r="AA25" s="6">
        <v>3</v>
      </c>
      <c r="AB25" s="6"/>
      <c r="AC25" s="5"/>
      <c r="AD25" s="6">
        <v>2</v>
      </c>
      <c r="AE25" s="6">
        <v>5</v>
      </c>
      <c r="AF25" s="6">
        <v>1</v>
      </c>
      <c r="AG25" s="6">
        <v>1</v>
      </c>
      <c r="AH25" s="6">
        <v>2</v>
      </c>
      <c r="AI25" s="6">
        <v>3</v>
      </c>
      <c r="AJ25" s="6">
        <v>2</v>
      </c>
      <c r="AK25" s="6">
        <v>1</v>
      </c>
      <c r="AL25" s="5"/>
      <c r="AM25" s="6">
        <v>1</v>
      </c>
      <c r="AN25" s="6"/>
      <c r="AO25" s="5"/>
      <c r="AP25" s="5"/>
      <c r="AQ25" s="5"/>
      <c r="AR25" s="5"/>
      <c r="AS25" s="5"/>
      <c r="AT25" s="5"/>
      <c r="AU25" s="5"/>
      <c r="AV25" s="4" t="s">
        <v>30</v>
      </c>
      <c r="AW25" s="4" t="s">
        <v>31</v>
      </c>
      <c r="AX25" s="4" t="s">
        <v>32</v>
      </c>
      <c r="AY25" s="7" t="s">
        <v>33</v>
      </c>
      <c r="AZ25" s="7"/>
      <c r="BA25" s="4"/>
      <c r="BB25" s="4"/>
      <c r="BC25" s="4"/>
      <c r="BD25" s="4"/>
      <c r="BE25" s="4"/>
      <c r="BF25" s="4"/>
    </row>
    <row r="26" spans="1:58" ht="50.1" customHeight="1" x14ac:dyDescent="0.25">
      <c r="A26" s="4" t="s">
        <v>91</v>
      </c>
      <c r="B26" s="4" t="s">
        <v>79</v>
      </c>
      <c r="C26" s="4"/>
      <c r="D26" s="4" t="s">
        <v>80</v>
      </c>
      <c r="E26" s="4">
        <v>600</v>
      </c>
      <c r="F26" s="4"/>
      <c r="G26" s="4" t="s">
        <v>92</v>
      </c>
      <c r="H26" s="4" t="s">
        <v>27</v>
      </c>
      <c r="I26" s="4" t="s">
        <v>28</v>
      </c>
      <c r="J26" s="4" t="s">
        <v>29</v>
      </c>
      <c r="K26" s="4">
        <v>37.5</v>
      </c>
      <c r="L26" s="4">
        <v>75</v>
      </c>
      <c r="M26" s="4">
        <f t="shared" si="0"/>
        <v>3000</v>
      </c>
      <c r="N26" s="4">
        <f t="shared" si="1"/>
        <v>40</v>
      </c>
      <c r="O26" s="4" t="s">
        <v>2</v>
      </c>
      <c r="P26" s="5"/>
      <c r="Q26" s="5"/>
      <c r="R26" s="5"/>
      <c r="S26" s="5"/>
      <c r="T26" s="5"/>
      <c r="U26" s="5"/>
      <c r="V26" s="6"/>
      <c r="W26" s="6">
        <v>4</v>
      </c>
      <c r="X26" s="6">
        <v>3</v>
      </c>
      <c r="Y26" s="6">
        <v>4</v>
      </c>
      <c r="Z26" s="6"/>
      <c r="AA26" s="6"/>
      <c r="AB26" s="6"/>
      <c r="AC26" s="5"/>
      <c r="AD26" s="6">
        <v>2</v>
      </c>
      <c r="AE26" s="6">
        <v>5</v>
      </c>
      <c r="AF26" s="6">
        <v>3</v>
      </c>
      <c r="AG26" s="6">
        <v>4</v>
      </c>
      <c r="AH26" s="6">
        <v>1</v>
      </c>
      <c r="AI26" s="6"/>
      <c r="AJ26" s="6">
        <v>5</v>
      </c>
      <c r="AK26" s="6">
        <v>4</v>
      </c>
      <c r="AL26" s="5"/>
      <c r="AM26" s="6">
        <v>5</v>
      </c>
      <c r="AN26" s="6"/>
      <c r="AO26" s="5"/>
      <c r="AP26" s="5"/>
      <c r="AQ26" s="5"/>
      <c r="AR26" s="5"/>
      <c r="AS26" s="5"/>
      <c r="AT26" s="5"/>
      <c r="AU26" s="5"/>
      <c r="AV26" s="4" t="s">
        <v>30</v>
      </c>
      <c r="AW26" s="4" t="s">
        <v>31</v>
      </c>
      <c r="AX26" s="4" t="s">
        <v>32</v>
      </c>
      <c r="AY26" s="7" t="s">
        <v>33</v>
      </c>
      <c r="AZ26" s="7"/>
      <c r="BA26" s="4"/>
      <c r="BB26" s="4"/>
      <c r="BC26" s="4"/>
      <c r="BD26" s="4"/>
      <c r="BE26" s="4"/>
      <c r="BF26" s="4"/>
    </row>
    <row r="27" spans="1:58" ht="50.1" customHeight="1" x14ac:dyDescent="0.25">
      <c r="A27" s="4" t="s">
        <v>93</v>
      </c>
      <c r="B27" s="4" t="s">
        <v>94</v>
      </c>
      <c r="C27" s="4"/>
      <c r="D27" s="4" t="s">
        <v>95</v>
      </c>
      <c r="E27" s="4" t="s">
        <v>41</v>
      </c>
      <c r="F27" s="4"/>
      <c r="G27" s="4" t="s">
        <v>96</v>
      </c>
      <c r="H27" s="4" t="s">
        <v>27</v>
      </c>
      <c r="I27" s="4" t="s">
        <v>28</v>
      </c>
      <c r="J27" s="4" t="s">
        <v>29</v>
      </c>
      <c r="K27" s="4">
        <v>35</v>
      </c>
      <c r="L27" s="4">
        <v>70</v>
      </c>
      <c r="M27" s="4">
        <f t="shared" si="0"/>
        <v>560</v>
      </c>
      <c r="N27" s="4">
        <f t="shared" si="1"/>
        <v>8</v>
      </c>
      <c r="O27" s="4" t="s">
        <v>2</v>
      </c>
      <c r="P27" s="5"/>
      <c r="Q27" s="5"/>
      <c r="R27" s="5"/>
      <c r="S27" s="5"/>
      <c r="T27" s="5"/>
      <c r="U27" s="5"/>
      <c r="V27" s="6"/>
      <c r="W27" s="6"/>
      <c r="X27" s="6"/>
      <c r="Y27" s="6"/>
      <c r="Z27" s="6"/>
      <c r="AA27" s="6"/>
      <c r="AB27" s="6"/>
      <c r="AC27" s="5"/>
      <c r="AD27" s="6"/>
      <c r="AE27" s="6"/>
      <c r="AF27" s="6"/>
      <c r="AG27" s="6"/>
      <c r="AH27" s="6"/>
      <c r="AI27" s="6"/>
      <c r="AJ27" s="6"/>
      <c r="AK27" s="6"/>
      <c r="AL27" s="5"/>
      <c r="AM27" s="6">
        <v>3</v>
      </c>
      <c r="AN27" s="6">
        <v>5</v>
      </c>
      <c r="AO27" s="5"/>
      <c r="AP27" s="5"/>
      <c r="AQ27" s="5"/>
      <c r="AR27" s="5"/>
      <c r="AS27" s="5"/>
      <c r="AT27" s="5"/>
      <c r="AU27" s="5"/>
      <c r="AV27" s="4" t="s">
        <v>30</v>
      </c>
      <c r="AW27" s="4" t="s">
        <v>31</v>
      </c>
      <c r="AX27" s="4" t="s">
        <v>32</v>
      </c>
      <c r="AY27" s="7" t="s">
        <v>33</v>
      </c>
      <c r="AZ27" s="7"/>
      <c r="BA27" s="4"/>
      <c r="BB27" s="4"/>
      <c r="BC27" s="4"/>
      <c r="BD27" s="4"/>
      <c r="BE27" s="4"/>
      <c r="BF27" s="4"/>
    </row>
    <row r="28" spans="1:58" ht="50.1" customHeight="1" x14ac:dyDescent="0.25">
      <c r="A28" s="4" t="s">
        <v>97</v>
      </c>
      <c r="B28" s="4" t="s">
        <v>94</v>
      </c>
      <c r="C28" s="4"/>
      <c r="D28" s="4" t="s">
        <v>95</v>
      </c>
      <c r="E28" s="4" t="s">
        <v>98</v>
      </c>
      <c r="F28" s="4"/>
      <c r="G28" s="4" t="s">
        <v>99</v>
      </c>
      <c r="H28" s="4" t="s">
        <v>27</v>
      </c>
      <c r="I28" s="4" t="s">
        <v>28</v>
      </c>
      <c r="J28" s="4" t="s">
        <v>29</v>
      </c>
      <c r="K28" s="4">
        <v>35</v>
      </c>
      <c r="L28" s="4">
        <v>70</v>
      </c>
      <c r="M28" s="4">
        <f t="shared" si="0"/>
        <v>15820</v>
      </c>
      <c r="N28" s="4">
        <f t="shared" si="1"/>
        <v>226</v>
      </c>
      <c r="O28" s="4" t="s">
        <v>2</v>
      </c>
      <c r="P28" s="5"/>
      <c r="Q28" s="5"/>
      <c r="R28" s="5"/>
      <c r="S28" s="5"/>
      <c r="T28" s="5"/>
      <c r="U28" s="5"/>
      <c r="V28" s="6"/>
      <c r="W28" s="6"/>
      <c r="X28" s="6"/>
      <c r="Y28" s="6">
        <v>25</v>
      </c>
      <c r="Z28" s="6">
        <v>25</v>
      </c>
      <c r="AA28" s="6">
        <v>25</v>
      </c>
      <c r="AB28" s="6">
        <v>25</v>
      </c>
      <c r="AC28" s="5"/>
      <c r="AD28" s="6">
        <v>25</v>
      </c>
      <c r="AE28" s="6">
        <v>25</v>
      </c>
      <c r="AF28" s="6">
        <v>25</v>
      </c>
      <c r="AG28" s="6">
        <v>25</v>
      </c>
      <c r="AH28" s="6">
        <v>13</v>
      </c>
      <c r="AI28" s="6"/>
      <c r="AJ28" s="6"/>
      <c r="AK28" s="6"/>
      <c r="AL28" s="5"/>
      <c r="AM28" s="6">
        <v>7</v>
      </c>
      <c r="AN28" s="6">
        <v>6</v>
      </c>
      <c r="AO28" s="5"/>
      <c r="AP28" s="5"/>
      <c r="AQ28" s="5"/>
      <c r="AR28" s="5"/>
      <c r="AS28" s="5"/>
      <c r="AT28" s="5"/>
      <c r="AU28" s="5"/>
      <c r="AV28" s="4" t="s">
        <v>30</v>
      </c>
      <c r="AW28" s="4" t="s">
        <v>31</v>
      </c>
      <c r="AX28" s="4" t="s">
        <v>32</v>
      </c>
      <c r="AY28" s="7" t="s">
        <v>33</v>
      </c>
      <c r="AZ28" s="7"/>
      <c r="BA28" s="4"/>
      <c r="BB28" s="4"/>
      <c r="BC28" s="4"/>
      <c r="BD28" s="4"/>
      <c r="BE28" s="4"/>
      <c r="BF28" s="4"/>
    </row>
    <row r="29" spans="1:58" ht="50.1" customHeight="1" x14ac:dyDescent="0.25">
      <c r="A29" s="4" t="s">
        <v>100</v>
      </c>
      <c r="B29" s="4" t="s">
        <v>94</v>
      </c>
      <c r="C29" s="4"/>
      <c r="D29" s="4" t="s">
        <v>95</v>
      </c>
      <c r="E29" s="4">
        <v>402</v>
      </c>
      <c r="F29" s="4"/>
      <c r="G29" s="4" t="s">
        <v>101</v>
      </c>
      <c r="H29" s="4" t="s">
        <v>27</v>
      </c>
      <c r="I29" s="4" t="s">
        <v>28</v>
      </c>
      <c r="J29" s="4" t="s">
        <v>29</v>
      </c>
      <c r="K29" s="4">
        <v>35</v>
      </c>
      <c r="L29" s="4">
        <v>70</v>
      </c>
      <c r="M29" s="4">
        <f t="shared" si="0"/>
        <v>70</v>
      </c>
      <c r="N29" s="4">
        <f t="shared" si="1"/>
        <v>1</v>
      </c>
      <c r="O29" s="4" t="s">
        <v>2</v>
      </c>
      <c r="P29" s="5"/>
      <c r="Q29" s="5"/>
      <c r="R29" s="5"/>
      <c r="S29" s="5"/>
      <c r="T29" s="5"/>
      <c r="U29" s="5"/>
      <c r="V29" s="6"/>
      <c r="W29" s="6"/>
      <c r="X29" s="6"/>
      <c r="Y29" s="6"/>
      <c r="Z29" s="6"/>
      <c r="AA29" s="6"/>
      <c r="AB29" s="6"/>
      <c r="AC29" s="5"/>
      <c r="AD29" s="6"/>
      <c r="AE29" s="6"/>
      <c r="AF29" s="6"/>
      <c r="AG29" s="6"/>
      <c r="AH29" s="6"/>
      <c r="AI29" s="6"/>
      <c r="AJ29" s="6"/>
      <c r="AK29" s="6"/>
      <c r="AL29" s="5"/>
      <c r="AM29" s="6">
        <v>1</v>
      </c>
      <c r="AN29" s="6"/>
      <c r="AO29" s="5"/>
      <c r="AP29" s="5"/>
      <c r="AQ29" s="5"/>
      <c r="AR29" s="5"/>
      <c r="AS29" s="5"/>
      <c r="AT29" s="5"/>
      <c r="AU29" s="5"/>
      <c r="AV29" s="4" t="s">
        <v>30</v>
      </c>
      <c r="AW29" s="4" t="s">
        <v>31</v>
      </c>
      <c r="AX29" s="4" t="s">
        <v>32</v>
      </c>
      <c r="AY29" s="7" t="s">
        <v>33</v>
      </c>
      <c r="AZ29" s="7"/>
      <c r="BA29" s="4"/>
      <c r="BB29" s="4"/>
      <c r="BC29" s="4"/>
      <c r="BD29" s="4"/>
      <c r="BE29" s="4"/>
      <c r="BF29" s="4"/>
    </row>
    <row r="30" spans="1:58" ht="50.1" customHeight="1" x14ac:dyDescent="0.25">
      <c r="A30" s="4" t="s">
        <v>102</v>
      </c>
      <c r="B30" s="4" t="s">
        <v>94</v>
      </c>
      <c r="C30" s="4"/>
      <c r="D30" s="4" t="s">
        <v>95</v>
      </c>
      <c r="E30" s="4">
        <v>403</v>
      </c>
      <c r="F30" s="4"/>
      <c r="G30" s="4" t="s">
        <v>74</v>
      </c>
      <c r="H30" s="4" t="s">
        <v>27</v>
      </c>
      <c r="I30" s="4" t="s">
        <v>28</v>
      </c>
      <c r="J30" s="4" t="s">
        <v>29</v>
      </c>
      <c r="K30" s="4">
        <v>35</v>
      </c>
      <c r="L30" s="4">
        <v>70</v>
      </c>
      <c r="M30" s="4">
        <f t="shared" si="0"/>
        <v>3850</v>
      </c>
      <c r="N30" s="4">
        <f t="shared" si="1"/>
        <v>55</v>
      </c>
      <c r="O30" s="4" t="s">
        <v>2</v>
      </c>
      <c r="P30" s="5"/>
      <c r="Q30" s="5"/>
      <c r="R30" s="5"/>
      <c r="S30" s="5"/>
      <c r="T30" s="5"/>
      <c r="U30" s="5"/>
      <c r="V30" s="6"/>
      <c r="W30" s="6"/>
      <c r="X30" s="6">
        <v>1</v>
      </c>
      <c r="Y30" s="6">
        <v>1</v>
      </c>
      <c r="Z30" s="6">
        <v>4</v>
      </c>
      <c r="AA30" s="6">
        <v>4</v>
      </c>
      <c r="AB30" s="6">
        <v>7</v>
      </c>
      <c r="AC30" s="5"/>
      <c r="AD30" s="6">
        <v>7</v>
      </c>
      <c r="AE30" s="6">
        <v>6</v>
      </c>
      <c r="AF30" s="6">
        <v>6</v>
      </c>
      <c r="AG30" s="6">
        <v>4</v>
      </c>
      <c r="AH30" s="6">
        <v>1</v>
      </c>
      <c r="AI30" s="6">
        <v>2</v>
      </c>
      <c r="AJ30" s="6">
        <v>1</v>
      </c>
      <c r="AK30" s="6"/>
      <c r="AL30" s="5"/>
      <c r="AM30" s="6">
        <v>5</v>
      </c>
      <c r="AN30" s="6">
        <v>6</v>
      </c>
      <c r="AO30" s="5"/>
      <c r="AP30" s="5"/>
      <c r="AQ30" s="5"/>
      <c r="AR30" s="5"/>
      <c r="AS30" s="5"/>
      <c r="AT30" s="5"/>
      <c r="AU30" s="5"/>
      <c r="AV30" s="4" t="s">
        <v>30</v>
      </c>
      <c r="AW30" s="4" t="s">
        <v>31</v>
      </c>
      <c r="AX30" s="4" t="s">
        <v>32</v>
      </c>
      <c r="AY30" s="7" t="s">
        <v>33</v>
      </c>
      <c r="AZ30" s="7"/>
      <c r="BA30" s="4"/>
      <c r="BB30" s="4"/>
      <c r="BC30" s="4"/>
      <c r="BD30" s="4"/>
      <c r="BE30" s="4"/>
      <c r="BF30" s="4"/>
    </row>
    <row r="31" spans="1:58" ht="50.1" customHeight="1" x14ac:dyDescent="0.25">
      <c r="A31" s="4" t="s">
        <v>103</v>
      </c>
      <c r="B31" s="4" t="s">
        <v>94</v>
      </c>
      <c r="C31" s="4"/>
      <c r="D31" s="4" t="s">
        <v>95</v>
      </c>
      <c r="E31" s="4">
        <v>600</v>
      </c>
      <c r="F31" s="4"/>
      <c r="G31" s="4" t="s">
        <v>77</v>
      </c>
      <c r="H31" s="4" t="s">
        <v>27</v>
      </c>
      <c r="I31" s="4" t="s">
        <v>28</v>
      </c>
      <c r="J31" s="4" t="s">
        <v>29</v>
      </c>
      <c r="K31" s="4">
        <v>35</v>
      </c>
      <c r="L31" s="4">
        <v>70</v>
      </c>
      <c r="M31" s="4">
        <f t="shared" si="0"/>
        <v>25270</v>
      </c>
      <c r="N31" s="4">
        <f t="shared" si="1"/>
        <v>361</v>
      </c>
      <c r="O31" s="4" t="s">
        <v>2</v>
      </c>
      <c r="P31" s="5"/>
      <c r="Q31" s="5"/>
      <c r="R31" s="5"/>
      <c r="S31" s="5"/>
      <c r="T31" s="5"/>
      <c r="U31" s="5"/>
      <c r="V31" s="6"/>
      <c r="W31" s="6"/>
      <c r="X31" s="6">
        <v>25</v>
      </c>
      <c r="Y31" s="6">
        <v>25</v>
      </c>
      <c r="Z31" s="6">
        <v>25</v>
      </c>
      <c r="AA31" s="6">
        <v>25</v>
      </c>
      <c r="AB31" s="6">
        <v>25</v>
      </c>
      <c r="AC31" s="5"/>
      <c r="AD31" s="6">
        <v>25</v>
      </c>
      <c r="AE31" s="6">
        <v>25</v>
      </c>
      <c r="AF31" s="6">
        <v>25</v>
      </c>
      <c r="AG31" s="6">
        <v>25</v>
      </c>
      <c r="AH31" s="6">
        <v>25</v>
      </c>
      <c r="AI31" s="6">
        <v>25</v>
      </c>
      <c r="AJ31" s="6">
        <v>25</v>
      </c>
      <c r="AK31" s="6">
        <v>25</v>
      </c>
      <c r="AL31" s="5"/>
      <c r="AM31" s="6">
        <v>20</v>
      </c>
      <c r="AN31" s="6">
        <v>16</v>
      </c>
      <c r="AO31" s="5"/>
      <c r="AP31" s="5"/>
      <c r="AQ31" s="5"/>
      <c r="AR31" s="5"/>
      <c r="AS31" s="5"/>
      <c r="AT31" s="5"/>
      <c r="AU31" s="5"/>
      <c r="AV31" s="4" t="s">
        <v>30</v>
      </c>
      <c r="AW31" s="4" t="s">
        <v>31</v>
      </c>
      <c r="AX31" s="4" t="s">
        <v>32</v>
      </c>
      <c r="AY31" s="7" t="s">
        <v>33</v>
      </c>
      <c r="AZ31" s="7"/>
      <c r="BA31" s="4"/>
      <c r="BB31" s="4"/>
      <c r="BC31" s="4"/>
      <c r="BD31" s="4"/>
      <c r="BE31" s="4"/>
      <c r="BF31" s="4"/>
    </row>
    <row r="32" spans="1:58" ht="50.1" customHeight="1" x14ac:dyDescent="0.25">
      <c r="A32" s="4" t="s">
        <v>104</v>
      </c>
      <c r="B32" s="4" t="s">
        <v>105</v>
      </c>
      <c r="C32" s="4"/>
      <c r="D32" s="4" t="s">
        <v>106</v>
      </c>
      <c r="E32" s="4" t="s">
        <v>25</v>
      </c>
      <c r="F32" s="4"/>
      <c r="G32" s="4" t="s">
        <v>107</v>
      </c>
      <c r="H32" s="4" t="s">
        <v>27</v>
      </c>
      <c r="I32" s="4" t="s">
        <v>28</v>
      </c>
      <c r="J32" s="4" t="s">
        <v>29</v>
      </c>
      <c r="K32" s="4">
        <v>32.5</v>
      </c>
      <c r="L32" s="4">
        <v>65</v>
      </c>
      <c r="M32" s="4">
        <f t="shared" si="0"/>
        <v>2470</v>
      </c>
      <c r="N32" s="4">
        <f t="shared" si="1"/>
        <v>38</v>
      </c>
      <c r="O32" s="4" t="s">
        <v>2</v>
      </c>
      <c r="P32" s="6"/>
      <c r="Q32" s="6">
        <v>4</v>
      </c>
      <c r="R32" s="6">
        <v>1</v>
      </c>
      <c r="S32" s="6">
        <v>4</v>
      </c>
      <c r="T32" s="6">
        <v>5</v>
      </c>
      <c r="U32" s="6"/>
      <c r="V32" s="6">
        <v>11</v>
      </c>
      <c r="W32" s="6"/>
      <c r="X32" s="6"/>
      <c r="Y32" s="6"/>
      <c r="Z32" s="6"/>
      <c r="AA32" s="6"/>
      <c r="AB32" s="6"/>
      <c r="AC32" s="5"/>
      <c r="AD32" s="6"/>
      <c r="AE32" s="6"/>
      <c r="AF32" s="6"/>
      <c r="AG32" s="6"/>
      <c r="AH32" s="6"/>
      <c r="AI32" s="6"/>
      <c r="AJ32" s="6"/>
      <c r="AK32" s="6"/>
      <c r="AL32" s="5"/>
      <c r="AM32" s="6">
        <v>8</v>
      </c>
      <c r="AN32" s="6">
        <v>5</v>
      </c>
      <c r="AO32" s="5"/>
      <c r="AP32" s="5"/>
      <c r="AQ32" s="5"/>
      <c r="AR32" s="5"/>
      <c r="AS32" s="5"/>
      <c r="AT32" s="5"/>
      <c r="AU32" s="5"/>
      <c r="AV32" s="4" t="s">
        <v>30</v>
      </c>
      <c r="AW32" s="4" t="s">
        <v>31</v>
      </c>
      <c r="AX32" s="4" t="s">
        <v>108</v>
      </c>
      <c r="AY32" s="7" t="s">
        <v>33</v>
      </c>
      <c r="AZ32" s="7"/>
      <c r="BA32" s="4"/>
      <c r="BB32" s="4"/>
      <c r="BC32" s="4"/>
      <c r="BD32" s="4"/>
      <c r="BE32" s="4"/>
      <c r="BF32" s="4"/>
    </row>
    <row r="33" spans="1:58" ht="50.1" customHeight="1" x14ac:dyDescent="0.25">
      <c r="A33" s="4" t="s">
        <v>109</v>
      </c>
      <c r="B33" s="4" t="s">
        <v>105</v>
      </c>
      <c r="C33" s="4"/>
      <c r="D33" s="4" t="s">
        <v>106</v>
      </c>
      <c r="E33" s="4" t="s">
        <v>65</v>
      </c>
      <c r="F33" s="4"/>
      <c r="G33" s="4" t="s">
        <v>38</v>
      </c>
      <c r="H33" s="4" t="s">
        <v>27</v>
      </c>
      <c r="I33" s="4" t="s">
        <v>28</v>
      </c>
      <c r="J33" s="4" t="s">
        <v>29</v>
      </c>
      <c r="K33" s="4">
        <v>32.5</v>
      </c>
      <c r="L33" s="4">
        <v>65</v>
      </c>
      <c r="M33" s="4">
        <f t="shared" si="0"/>
        <v>14885</v>
      </c>
      <c r="N33" s="4">
        <f t="shared" si="1"/>
        <v>229</v>
      </c>
      <c r="O33" s="4" t="s">
        <v>2</v>
      </c>
      <c r="P33" s="6"/>
      <c r="Q33" s="6"/>
      <c r="R33" s="6">
        <v>2</v>
      </c>
      <c r="S33" s="6">
        <v>5</v>
      </c>
      <c r="T33" s="6">
        <v>6</v>
      </c>
      <c r="U33" s="6"/>
      <c r="V33" s="6">
        <v>9</v>
      </c>
      <c r="W33" s="6">
        <v>7</v>
      </c>
      <c r="X33" s="6">
        <v>9</v>
      </c>
      <c r="Y33" s="6">
        <v>13</v>
      </c>
      <c r="Z33" s="6">
        <v>25</v>
      </c>
      <c r="AA33" s="6">
        <v>25</v>
      </c>
      <c r="AB33" s="6">
        <v>25</v>
      </c>
      <c r="AC33" s="5"/>
      <c r="AD33" s="6">
        <v>25</v>
      </c>
      <c r="AE33" s="6">
        <v>25</v>
      </c>
      <c r="AF33" s="6"/>
      <c r="AG33" s="6">
        <v>17</v>
      </c>
      <c r="AH33" s="6">
        <v>19</v>
      </c>
      <c r="AI33" s="6">
        <v>10</v>
      </c>
      <c r="AJ33" s="6"/>
      <c r="AK33" s="6">
        <v>3</v>
      </c>
      <c r="AL33" s="5"/>
      <c r="AM33" s="6">
        <v>2</v>
      </c>
      <c r="AN33" s="6">
        <v>2</v>
      </c>
      <c r="AO33" s="5"/>
      <c r="AP33" s="5"/>
      <c r="AQ33" s="5"/>
      <c r="AR33" s="5"/>
      <c r="AS33" s="5"/>
      <c r="AT33" s="5"/>
      <c r="AU33" s="5"/>
      <c r="AV33" s="4" t="s">
        <v>30</v>
      </c>
      <c r="AW33" s="4" t="s">
        <v>31</v>
      </c>
      <c r="AX33" s="4" t="s">
        <v>108</v>
      </c>
      <c r="AY33" s="7" t="s">
        <v>33</v>
      </c>
      <c r="AZ33" s="7"/>
      <c r="BA33" s="4"/>
      <c r="BB33" s="4"/>
      <c r="BC33" s="4"/>
      <c r="BD33" s="4"/>
      <c r="BE33" s="4"/>
      <c r="BF33" s="4"/>
    </row>
    <row r="34" spans="1:58" ht="50.1" customHeight="1" x14ac:dyDescent="0.25">
      <c r="A34" s="4" t="s">
        <v>110</v>
      </c>
      <c r="B34" s="4" t="s">
        <v>105</v>
      </c>
      <c r="C34" s="4"/>
      <c r="D34" s="4" t="s">
        <v>106</v>
      </c>
      <c r="E34" s="4" t="s">
        <v>37</v>
      </c>
      <c r="F34" s="4"/>
      <c r="G34" s="4" t="s">
        <v>111</v>
      </c>
      <c r="H34" s="4" t="s">
        <v>27</v>
      </c>
      <c r="I34" s="4" t="s">
        <v>28</v>
      </c>
      <c r="J34" s="4" t="s">
        <v>29</v>
      </c>
      <c r="K34" s="4">
        <v>32.5</v>
      </c>
      <c r="L34" s="4">
        <v>65</v>
      </c>
      <c r="M34" s="4">
        <f t="shared" si="0"/>
        <v>24505</v>
      </c>
      <c r="N34" s="4">
        <f t="shared" si="1"/>
        <v>377</v>
      </c>
      <c r="O34" s="4" t="s">
        <v>2</v>
      </c>
      <c r="P34" s="6"/>
      <c r="Q34" s="6">
        <v>5</v>
      </c>
      <c r="R34" s="6">
        <v>7</v>
      </c>
      <c r="S34" s="6">
        <v>5</v>
      </c>
      <c r="T34" s="6">
        <v>9</v>
      </c>
      <c r="U34" s="6">
        <v>11</v>
      </c>
      <c r="V34" s="6">
        <v>8</v>
      </c>
      <c r="W34" s="6">
        <v>8</v>
      </c>
      <c r="X34" s="6">
        <v>25</v>
      </c>
      <c r="Y34" s="6">
        <v>25</v>
      </c>
      <c r="Z34" s="6">
        <v>25</v>
      </c>
      <c r="AA34" s="6">
        <v>25</v>
      </c>
      <c r="AB34" s="6">
        <v>25</v>
      </c>
      <c r="AC34" s="5"/>
      <c r="AD34" s="6">
        <v>25</v>
      </c>
      <c r="AE34" s="6">
        <v>25</v>
      </c>
      <c r="AF34" s="6">
        <v>25</v>
      </c>
      <c r="AG34" s="6">
        <v>25</v>
      </c>
      <c r="AH34" s="6">
        <v>25</v>
      </c>
      <c r="AI34" s="6">
        <v>24</v>
      </c>
      <c r="AJ34" s="6">
        <v>25</v>
      </c>
      <c r="AK34" s="6">
        <v>13</v>
      </c>
      <c r="AL34" s="5"/>
      <c r="AM34" s="6">
        <v>8</v>
      </c>
      <c r="AN34" s="6">
        <v>4</v>
      </c>
      <c r="AO34" s="5"/>
      <c r="AP34" s="5"/>
      <c r="AQ34" s="5"/>
      <c r="AR34" s="5"/>
      <c r="AS34" s="5"/>
      <c r="AT34" s="5"/>
      <c r="AU34" s="5"/>
      <c r="AV34" s="4" t="s">
        <v>30</v>
      </c>
      <c r="AW34" s="4" t="s">
        <v>31</v>
      </c>
      <c r="AX34" s="4" t="s">
        <v>108</v>
      </c>
      <c r="AY34" s="7" t="s">
        <v>33</v>
      </c>
      <c r="AZ34" s="7"/>
      <c r="BA34" s="4"/>
      <c r="BB34" s="4"/>
      <c r="BC34" s="4"/>
      <c r="BD34" s="4"/>
      <c r="BE34" s="4"/>
      <c r="BF34" s="4"/>
    </row>
    <row r="35" spans="1:58" ht="50.1" customHeight="1" x14ac:dyDescent="0.25">
      <c r="A35" s="4" t="s">
        <v>112</v>
      </c>
      <c r="B35" s="4" t="s">
        <v>105</v>
      </c>
      <c r="C35" s="4"/>
      <c r="D35" s="4" t="s">
        <v>106</v>
      </c>
      <c r="E35" s="4">
        <v>100</v>
      </c>
      <c r="F35" s="4"/>
      <c r="G35" s="4" t="s">
        <v>113</v>
      </c>
      <c r="H35" s="4" t="s">
        <v>27</v>
      </c>
      <c r="I35" s="4" t="s">
        <v>28</v>
      </c>
      <c r="J35" s="4" t="s">
        <v>29</v>
      </c>
      <c r="K35" s="4">
        <v>32.5</v>
      </c>
      <c r="L35" s="4">
        <v>65</v>
      </c>
      <c r="M35" s="4">
        <f t="shared" si="0"/>
        <v>2275</v>
      </c>
      <c r="N35" s="4">
        <f t="shared" si="1"/>
        <v>35</v>
      </c>
      <c r="O35" s="4" t="s">
        <v>2</v>
      </c>
      <c r="P35" s="6"/>
      <c r="Q35" s="6">
        <v>5</v>
      </c>
      <c r="R35" s="6">
        <v>3</v>
      </c>
      <c r="S35" s="6"/>
      <c r="T35" s="6">
        <v>6</v>
      </c>
      <c r="U35" s="6"/>
      <c r="V35" s="6"/>
      <c r="W35" s="6"/>
      <c r="X35" s="6"/>
      <c r="Y35" s="6">
        <v>1</v>
      </c>
      <c r="Z35" s="6"/>
      <c r="AA35" s="6">
        <v>2</v>
      </c>
      <c r="AB35" s="6">
        <v>3</v>
      </c>
      <c r="AC35" s="5"/>
      <c r="AD35" s="6">
        <v>3</v>
      </c>
      <c r="AE35" s="6">
        <v>2</v>
      </c>
      <c r="AF35" s="6">
        <v>1</v>
      </c>
      <c r="AG35" s="6"/>
      <c r="AH35" s="6"/>
      <c r="AI35" s="6"/>
      <c r="AJ35" s="6"/>
      <c r="AK35" s="6"/>
      <c r="AL35" s="5"/>
      <c r="AM35" s="6">
        <v>5</v>
      </c>
      <c r="AN35" s="6">
        <v>4</v>
      </c>
      <c r="AO35" s="5"/>
      <c r="AP35" s="5"/>
      <c r="AQ35" s="5"/>
      <c r="AR35" s="5"/>
      <c r="AS35" s="5"/>
      <c r="AT35" s="5"/>
      <c r="AU35" s="5"/>
      <c r="AV35" s="4" t="s">
        <v>30</v>
      </c>
      <c r="AW35" s="4" t="s">
        <v>31</v>
      </c>
      <c r="AX35" s="4" t="s">
        <v>108</v>
      </c>
      <c r="AY35" s="7" t="s">
        <v>33</v>
      </c>
      <c r="AZ35" s="7"/>
      <c r="BA35" s="4"/>
      <c r="BB35" s="4"/>
      <c r="BC35" s="4"/>
      <c r="BD35" s="4"/>
      <c r="BE35" s="4"/>
      <c r="BF35" s="4"/>
    </row>
    <row r="36" spans="1:58" ht="50.1" customHeight="1" x14ac:dyDescent="0.25">
      <c r="A36" s="4" t="s">
        <v>114</v>
      </c>
      <c r="B36" s="4" t="s">
        <v>105</v>
      </c>
      <c r="C36" s="4"/>
      <c r="D36" s="4" t="s">
        <v>106</v>
      </c>
      <c r="E36" s="4">
        <v>400</v>
      </c>
      <c r="F36" s="4"/>
      <c r="G36" s="4" t="s">
        <v>50</v>
      </c>
      <c r="H36" s="4" t="s">
        <v>27</v>
      </c>
      <c r="I36" s="4" t="s">
        <v>28</v>
      </c>
      <c r="J36" s="4" t="s">
        <v>29</v>
      </c>
      <c r="K36" s="4">
        <v>32.5</v>
      </c>
      <c r="L36" s="4">
        <v>65</v>
      </c>
      <c r="M36" s="4">
        <f t="shared" si="0"/>
        <v>26390</v>
      </c>
      <c r="N36" s="4">
        <f t="shared" si="1"/>
        <v>406</v>
      </c>
      <c r="O36" s="4" t="s">
        <v>2</v>
      </c>
      <c r="P36" s="6"/>
      <c r="Q36" s="6"/>
      <c r="R36" s="6">
        <v>6</v>
      </c>
      <c r="S36" s="6">
        <v>6</v>
      </c>
      <c r="T36" s="6">
        <v>18</v>
      </c>
      <c r="U36" s="6">
        <v>11</v>
      </c>
      <c r="V36" s="6">
        <v>25</v>
      </c>
      <c r="W36" s="6">
        <v>12</v>
      </c>
      <c r="X36" s="6">
        <v>25</v>
      </c>
      <c r="Y36" s="6">
        <v>25</v>
      </c>
      <c r="Z36" s="6">
        <v>25</v>
      </c>
      <c r="AA36" s="6">
        <v>25</v>
      </c>
      <c r="AB36" s="6">
        <v>25</v>
      </c>
      <c r="AC36" s="5"/>
      <c r="AD36" s="6">
        <v>25</v>
      </c>
      <c r="AE36" s="6">
        <v>25</v>
      </c>
      <c r="AF36" s="6">
        <v>25</v>
      </c>
      <c r="AG36" s="6">
        <v>25</v>
      </c>
      <c r="AH36" s="6">
        <v>25</v>
      </c>
      <c r="AI36" s="6">
        <v>25</v>
      </c>
      <c r="AJ36" s="6">
        <v>25</v>
      </c>
      <c r="AK36" s="6">
        <v>18</v>
      </c>
      <c r="AL36" s="5"/>
      <c r="AM36" s="6">
        <v>6</v>
      </c>
      <c r="AN36" s="6">
        <v>4</v>
      </c>
      <c r="AO36" s="5"/>
      <c r="AP36" s="5"/>
      <c r="AQ36" s="5"/>
      <c r="AR36" s="5"/>
      <c r="AS36" s="5"/>
      <c r="AT36" s="5"/>
      <c r="AU36" s="5"/>
      <c r="AV36" s="4" t="s">
        <v>30</v>
      </c>
      <c r="AW36" s="4" t="s">
        <v>31</v>
      </c>
      <c r="AX36" s="4" t="s">
        <v>108</v>
      </c>
      <c r="AY36" s="7" t="s">
        <v>33</v>
      </c>
      <c r="AZ36" s="7"/>
      <c r="BA36" s="4"/>
      <c r="BB36" s="4"/>
      <c r="BC36" s="4"/>
      <c r="BD36" s="4"/>
      <c r="BE36" s="4"/>
      <c r="BF36" s="4"/>
    </row>
    <row r="37" spans="1:58" ht="50.1" customHeight="1" x14ac:dyDescent="0.25">
      <c r="A37" s="4" t="s">
        <v>115</v>
      </c>
      <c r="B37" s="4" t="s">
        <v>105</v>
      </c>
      <c r="C37" s="4"/>
      <c r="D37" s="4" t="s">
        <v>106</v>
      </c>
      <c r="E37" s="4">
        <v>403</v>
      </c>
      <c r="F37" s="4"/>
      <c r="G37" s="4" t="s">
        <v>116</v>
      </c>
      <c r="H37" s="4" t="s">
        <v>27</v>
      </c>
      <c r="I37" s="4" t="s">
        <v>28</v>
      </c>
      <c r="J37" s="4" t="s">
        <v>29</v>
      </c>
      <c r="K37" s="4">
        <v>32.5</v>
      </c>
      <c r="L37" s="4">
        <v>65</v>
      </c>
      <c r="M37" s="4">
        <f t="shared" ref="M37:M68" si="2">L37*N37</f>
        <v>24115</v>
      </c>
      <c r="N37" s="4">
        <f t="shared" ref="N37:N68" si="3">SUM(P37:AU37)</f>
        <v>371</v>
      </c>
      <c r="O37" s="4" t="s">
        <v>2</v>
      </c>
      <c r="P37" s="6"/>
      <c r="Q37" s="6">
        <v>6</v>
      </c>
      <c r="R37" s="6">
        <v>5</v>
      </c>
      <c r="S37" s="6">
        <v>5</v>
      </c>
      <c r="T37" s="6">
        <v>18</v>
      </c>
      <c r="U37" s="6">
        <v>14</v>
      </c>
      <c r="V37" s="6">
        <v>11</v>
      </c>
      <c r="W37" s="6">
        <v>13</v>
      </c>
      <c r="X37" s="6">
        <v>20</v>
      </c>
      <c r="Y37" s="6">
        <v>25</v>
      </c>
      <c r="Z37" s="6">
        <v>25</v>
      </c>
      <c r="AA37" s="6">
        <v>25</v>
      </c>
      <c r="AB37" s="6">
        <v>25</v>
      </c>
      <c r="AC37" s="5"/>
      <c r="AD37" s="6">
        <v>25</v>
      </c>
      <c r="AE37" s="6">
        <v>25</v>
      </c>
      <c r="AF37" s="6">
        <v>25</v>
      </c>
      <c r="AG37" s="6">
        <v>25</v>
      </c>
      <c r="AH37" s="6">
        <v>25</v>
      </c>
      <c r="AI37" s="6">
        <v>13</v>
      </c>
      <c r="AJ37" s="6">
        <v>12</v>
      </c>
      <c r="AK37" s="6">
        <v>13</v>
      </c>
      <c r="AL37" s="5"/>
      <c r="AM37" s="6">
        <v>14</v>
      </c>
      <c r="AN37" s="6">
        <v>2</v>
      </c>
      <c r="AO37" s="5"/>
      <c r="AP37" s="5"/>
      <c r="AQ37" s="5"/>
      <c r="AR37" s="5"/>
      <c r="AS37" s="5"/>
      <c r="AT37" s="5"/>
      <c r="AU37" s="5"/>
      <c r="AV37" s="4" t="s">
        <v>30</v>
      </c>
      <c r="AW37" s="4" t="s">
        <v>31</v>
      </c>
      <c r="AX37" s="4" t="s">
        <v>108</v>
      </c>
      <c r="AY37" s="7" t="s">
        <v>33</v>
      </c>
      <c r="AZ37" s="7"/>
      <c r="BA37" s="4"/>
      <c r="BB37" s="4"/>
      <c r="BC37" s="4"/>
      <c r="BD37" s="4"/>
      <c r="BE37" s="4"/>
      <c r="BF37" s="4"/>
    </row>
    <row r="38" spans="1:58" ht="50.1" customHeight="1" x14ac:dyDescent="0.25">
      <c r="A38" s="4" t="s">
        <v>117</v>
      </c>
      <c r="B38" s="4" t="s">
        <v>105</v>
      </c>
      <c r="C38" s="4"/>
      <c r="D38" s="4" t="s">
        <v>106</v>
      </c>
      <c r="E38" s="4">
        <v>600</v>
      </c>
      <c r="F38" s="4"/>
      <c r="G38" s="4" t="s">
        <v>118</v>
      </c>
      <c r="H38" s="4" t="s">
        <v>27</v>
      </c>
      <c r="I38" s="4" t="s">
        <v>28</v>
      </c>
      <c r="J38" s="4" t="s">
        <v>29</v>
      </c>
      <c r="K38" s="4">
        <v>32.5</v>
      </c>
      <c r="L38" s="4">
        <v>65</v>
      </c>
      <c r="M38" s="4">
        <f t="shared" si="2"/>
        <v>4680</v>
      </c>
      <c r="N38" s="4">
        <f t="shared" si="3"/>
        <v>72</v>
      </c>
      <c r="O38" s="4" t="s">
        <v>2</v>
      </c>
      <c r="P38" s="6"/>
      <c r="Q38" s="6">
        <v>5</v>
      </c>
      <c r="R38" s="6">
        <v>4</v>
      </c>
      <c r="S38" s="6">
        <v>3</v>
      </c>
      <c r="T38" s="6">
        <v>9</v>
      </c>
      <c r="U38" s="6">
        <v>7</v>
      </c>
      <c r="V38" s="6">
        <v>3</v>
      </c>
      <c r="W38" s="6">
        <v>1</v>
      </c>
      <c r="X38" s="6">
        <v>1</v>
      </c>
      <c r="Y38" s="6">
        <v>2</v>
      </c>
      <c r="Z38" s="6"/>
      <c r="AA38" s="6"/>
      <c r="AB38" s="6"/>
      <c r="AC38" s="5"/>
      <c r="AD38" s="6">
        <v>3</v>
      </c>
      <c r="AE38" s="6">
        <v>4</v>
      </c>
      <c r="AF38" s="6">
        <v>3</v>
      </c>
      <c r="AG38" s="6">
        <v>5</v>
      </c>
      <c r="AH38" s="6">
        <v>6</v>
      </c>
      <c r="AI38" s="6">
        <v>5</v>
      </c>
      <c r="AJ38" s="6">
        <v>1</v>
      </c>
      <c r="AK38" s="6">
        <v>4</v>
      </c>
      <c r="AL38" s="5"/>
      <c r="AM38" s="6">
        <v>1</v>
      </c>
      <c r="AN38" s="6">
        <v>5</v>
      </c>
      <c r="AO38" s="5"/>
      <c r="AP38" s="5"/>
      <c r="AQ38" s="5"/>
      <c r="AR38" s="5"/>
      <c r="AS38" s="5"/>
      <c r="AT38" s="5"/>
      <c r="AU38" s="5"/>
      <c r="AV38" s="4" t="s">
        <v>30</v>
      </c>
      <c r="AW38" s="4" t="s">
        <v>31</v>
      </c>
      <c r="AX38" s="4" t="s">
        <v>108</v>
      </c>
      <c r="AY38" s="7" t="s">
        <v>33</v>
      </c>
      <c r="AZ38" s="7"/>
      <c r="BA38" s="4"/>
      <c r="BB38" s="4"/>
      <c r="BC38" s="4"/>
      <c r="BD38" s="4"/>
      <c r="BE38" s="4"/>
      <c r="BF38" s="4"/>
    </row>
    <row r="39" spans="1:58" ht="50.1" customHeight="1" x14ac:dyDescent="0.25">
      <c r="A39" s="4" t="s">
        <v>119</v>
      </c>
      <c r="B39" s="4" t="s">
        <v>120</v>
      </c>
      <c r="C39" s="4"/>
      <c r="D39" s="4" t="s">
        <v>24</v>
      </c>
      <c r="E39" s="4" t="s">
        <v>25</v>
      </c>
      <c r="F39" s="4"/>
      <c r="G39" s="4" t="s">
        <v>121</v>
      </c>
      <c r="H39" s="4" t="s">
        <v>122</v>
      </c>
      <c r="I39" s="4" t="s">
        <v>123</v>
      </c>
      <c r="J39" s="4" t="s">
        <v>29</v>
      </c>
      <c r="K39" s="4">
        <v>65</v>
      </c>
      <c r="L39" s="4">
        <v>130</v>
      </c>
      <c r="M39" s="4">
        <f t="shared" si="2"/>
        <v>8840</v>
      </c>
      <c r="N39" s="4">
        <f t="shared" si="3"/>
        <v>68</v>
      </c>
      <c r="O39" s="4" t="s">
        <v>2</v>
      </c>
      <c r="P39" s="5"/>
      <c r="Q39" s="6"/>
      <c r="R39" s="6">
        <v>1</v>
      </c>
      <c r="S39" s="6">
        <v>4</v>
      </c>
      <c r="T39" s="6">
        <v>6</v>
      </c>
      <c r="U39" s="6">
        <v>8</v>
      </c>
      <c r="V39" s="6">
        <v>11</v>
      </c>
      <c r="W39" s="6">
        <v>6</v>
      </c>
      <c r="X39" s="6">
        <v>12</v>
      </c>
      <c r="Y39" s="6">
        <v>8</v>
      </c>
      <c r="Z39" s="6">
        <v>9</v>
      </c>
      <c r="AA39" s="6">
        <v>3</v>
      </c>
      <c r="AB39" s="6"/>
      <c r="AC39" s="5"/>
      <c r="AD39" s="6"/>
      <c r="AE39" s="6"/>
      <c r="AF39" s="6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4" t="s">
        <v>30</v>
      </c>
      <c r="AW39" s="4" t="s">
        <v>31</v>
      </c>
      <c r="AX39" s="4" t="s">
        <v>32</v>
      </c>
      <c r="AY39" s="7" t="s">
        <v>33</v>
      </c>
      <c r="AZ39" s="7"/>
      <c r="BA39" s="4"/>
      <c r="BB39" s="4"/>
      <c r="BC39" s="4"/>
      <c r="BD39" s="4"/>
      <c r="BE39" s="4"/>
      <c r="BF39" s="4"/>
    </row>
    <row r="40" spans="1:58" ht="50.1" customHeight="1" x14ac:dyDescent="0.25">
      <c r="A40" s="4" t="s">
        <v>124</v>
      </c>
      <c r="B40" s="4" t="s">
        <v>125</v>
      </c>
      <c r="C40" s="4"/>
      <c r="D40" s="4" t="s">
        <v>36</v>
      </c>
      <c r="E40" s="4" t="s">
        <v>65</v>
      </c>
      <c r="F40" s="4"/>
      <c r="G40" s="4" t="s">
        <v>121</v>
      </c>
      <c r="H40" s="4" t="s">
        <v>122</v>
      </c>
      <c r="I40" s="4" t="s">
        <v>123</v>
      </c>
      <c r="J40" s="4" t="s">
        <v>29</v>
      </c>
      <c r="K40" s="4">
        <v>55</v>
      </c>
      <c r="L40" s="4">
        <v>110</v>
      </c>
      <c r="M40" s="4">
        <f t="shared" si="2"/>
        <v>23870</v>
      </c>
      <c r="N40" s="4">
        <f t="shared" si="3"/>
        <v>217</v>
      </c>
      <c r="O40" s="4" t="s">
        <v>2</v>
      </c>
      <c r="P40" s="5"/>
      <c r="Q40" s="6"/>
      <c r="R40" s="6">
        <v>17</v>
      </c>
      <c r="S40" s="6">
        <v>18</v>
      </c>
      <c r="T40" s="6">
        <v>17</v>
      </c>
      <c r="U40" s="6">
        <v>25</v>
      </c>
      <c r="V40" s="6">
        <v>25</v>
      </c>
      <c r="W40" s="6">
        <v>25</v>
      </c>
      <c r="X40" s="6">
        <v>25</v>
      </c>
      <c r="Y40" s="6">
        <v>25</v>
      </c>
      <c r="Z40" s="6">
        <v>25</v>
      </c>
      <c r="AA40" s="6">
        <v>10</v>
      </c>
      <c r="AB40" s="6">
        <v>5</v>
      </c>
      <c r="AC40" s="5"/>
      <c r="AD40" s="6"/>
      <c r="AE40" s="6"/>
      <c r="AF40" s="6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4" t="s">
        <v>30</v>
      </c>
      <c r="AW40" s="4" t="s">
        <v>31</v>
      </c>
      <c r="AX40" s="4" t="s">
        <v>39</v>
      </c>
      <c r="AY40" s="7" t="s">
        <v>33</v>
      </c>
      <c r="AZ40" s="7"/>
      <c r="BA40" s="4"/>
      <c r="BB40" s="4"/>
      <c r="BC40" s="4"/>
      <c r="BD40" s="4"/>
      <c r="BE40" s="4"/>
      <c r="BF40" s="4"/>
    </row>
    <row r="41" spans="1:58" ht="50.1" customHeight="1" x14ac:dyDescent="0.25">
      <c r="A41" s="4" t="s">
        <v>126</v>
      </c>
      <c r="B41" s="4" t="s">
        <v>125</v>
      </c>
      <c r="C41" s="4"/>
      <c r="D41" s="4" t="s">
        <v>36</v>
      </c>
      <c r="E41" s="4" t="s">
        <v>37</v>
      </c>
      <c r="F41" s="4"/>
      <c r="G41" s="4" t="s">
        <v>38</v>
      </c>
      <c r="H41" s="4" t="s">
        <v>122</v>
      </c>
      <c r="I41" s="4" t="s">
        <v>123</v>
      </c>
      <c r="J41" s="4" t="s">
        <v>29</v>
      </c>
      <c r="K41" s="4">
        <v>55</v>
      </c>
      <c r="L41" s="4">
        <v>110</v>
      </c>
      <c r="M41" s="4">
        <f t="shared" si="2"/>
        <v>15070</v>
      </c>
      <c r="N41" s="4">
        <f t="shared" si="3"/>
        <v>137</v>
      </c>
      <c r="O41" s="4" t="s">
        <v>2</v>
      </c>
      <c r="P41" s="5"/>
      <c r="Q41" s="6"/>
      <c r="R41" s="6"/>
      <c r="S41" s="6">
        <v>5</v>
      </c>
      <c r="T41" s="6"/>
      <c r="U41" s="6">
        <v>25</v>
      </c>
      <c r="V41" s="6">
        <v>25</v>
      </c>
      <c r="W41" s="6">
        <v>7</v>
      </c>
      <c r="X41" s="6">
        <v>25</v>
      </c>
      <c r="Y41" s="6">
        <v>12</v>
      </c>
      <c r="Z41" s="6">
        <v>25</v>
      </c>
      <c r="AA41" s="6">
        <v>11</v>
      </c>
      <c r="AB41" s="6">
        <v>2</v>
      </c>
      <c r="AC41" s="5"/>
      <c r="AD41" s="6"/>
      <c r="AE41" s="6"/>
      <c r="AF41" s="6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4" t="s">
        <v>30</v>
      </c>
      <c r="AW41" s="4" t="s">
        <v>31</v>
      </c>
      <c r="AX41" s="4" t="s">
        <v>39</v>
      </c>
      <c r="AY41" s="7" t="s">
        <v>33</v>
      </c>
      <c r="AZ41" s="7"/>
      <c r="BA41" s="4"/>
      <c r="BB41" s="4"/>
      <c r="BC41" s="4"/>
      <c r="BD41" s="4"/>
      <c r="BE41" s="4"/>
      <c r="BF41" s="4"/>
    </row>
    <row r="42" spans="1:58" ht="50.1" customHeight="1" x14ac:dyDescent="0.25">
      <c r="A42" s="4" t="s">
        <v>127</v>
      </c>
      <c r="B42" s="4" t="s">
        <v>125</v>
      </c>
      <c r="C42" s="4"/>
      <c r="D42" s="4" t="s">
        <v>36</v>
      </c>
      <c r="E42" s="4">
        <v>102</v>
      </c>
      <c r="F42" s="4"/>
      <c r="G42" s="4" t="s">
        <v>128</v>
      </c>
      <c r="H42" s="4" t="s">
        <v>122</v>
      </c>
      <c r="I42" s="4" t="s">
        <v>123</v>
      </c>
      <c r="J42" s="4" t="s">
        <v>29</v>
      </c>
      <c r="K42" s="4">
        <v>55</v>
      </c>
      <c r="L42" s="4">
        <v>110</v>
      </c>
      <c r="M42" s="4">
        <f t="shared" si="2"/>
        <v>3630</v>
      </c>
      <c r="N42" s="4">
        <f t="shared" si="3"/>
        <v>33</v>
      </c>
      <c r="O42" s="4" t="s">
        <v>2</v>
      </c>
      <c r="P42" s="5"/>
      <c r="Q42" s="6"/>
      <c r="R42" s="6"/>
      <c r="S42" s="6">
        <v>2</v>
      </c>
      <c r="T42" s="6"/>
      <c r="U42" s="6"/>
      <c r="V42" s="6">
        <v>3</v>
      </c>
      <c r="W42" s="6"/>
      <c r="X42" s="6">
        <v>7</v>
      </c>
      <c r="Y42" s="6">
        <v>8</v>
      </c>
      <c r="Z42" s="6">
        <v>10</v>
      </c>
      <c r="AA42" s="6">
        <v>1</v>
      </c>
      <c r="AB42" s="6">
        <v>2</v>
      </c>
      <c r="AC42" s="5"/>
      <c r="AD42" s="6"/>
      <c r="AE42" s="6"/>
      <c r="AF42" s="6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4" t="s">
        <v>30</v>
      </c>
      <c r="AW42" s="4" t="s">
        <v>31</v>
      </c>
      <c r="AX42" s="4" t="s">
        <v>39</v>
      </c>
      <c r="AY42" s="7" t="s">
        <v>33</v>
      </c>
      <c r="AZ42" s="7"/>
      <c r="BA42" s="4"/>
      <c r="BB42" s="4"/>
      <c r="BC42" s="4"/>
      <c r="BD42" s="4"/>
      <c r="BE42" s="4"/>
      <c r="BF42" s="4"/>
    </row>
    <row r="43" spans="1:58" ht="50.1" customHeight="1" x14ac:dyDescent="0.25">
      <c r="A43" s="4" t="s">
        <v>129</v>
      </c>
      <c r="B43" s="4" t="s">
        <v>125</v>
      </c>
      <c r="C43" s="4"/>
      <c r="D43" s="4" t="s">
        <v>36</v>
      </c>
      <c r="E43" s="4">
        <v>250</v>
      </c>
      <c r="F43" s="4"/>
      <c r="G43" s="4" t="s">
        <v>130</v>
      </c>
      <c r="H43" s="4" t="s">
        <v>122</v>
      </c>
      <c r="I43" s="4" t="s">
        <v>123</v>
      </c>
      <c r="J43" s="4" t="s">
        <v>29</v>
      </c>
      <c r="K43" s="4">
        <v>55</v>
      </c>
      <c r="L43" s="4">
        <v>110</v>
      </c>
      <c r="M43" s="4">
        <f t="shared" si="2"/>
        <v>23210</v>
      </c>
      <c r="N43" s="4">
        <f t="shared" si="3"/>
        <v>211</v>
      </c>
      <c r="O43" s="4" t="s">
        <v>2</v>
      </c>
      <c r="P43" s="5"/>
      <c r="Q43" s="6"/>
      <c r="R43" s="6">
        <v>18</v>
      </c>
      <c r="S43" s="6">
        <v>25</v>
      </c>
      <c r="T43" s="6">
        <v>1</v>
      </c>
      <c r="U43" s="6">
        <v>25</v>
      </c>
      <c r="V43" s="6">
        <v>25</v>
      </c>
      <c r="W43" s="6">
        <v>9</v>
      </c>
      <c r="X43" s="6">
        <v>25</v>
      </c>
      <c r="Y43" s="6">
        <v>15</v>
      </c>
      <c r="Z43" s="6">
        <v>25</v>
      </c>
      <c r="AA43" s="6">
        <v>1</v>
      </c>
      <c r="AB43" s="6">
        <v>25</v>
      </c>
      <c r="AC43" s="5"/>
      <c r="AD43" s="6">
        <v>17</v>
      </c>
      <c r="AE43" s="6"/>
      <c r="AF43" s="6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4" t="s">
        <v>30</v>
      </c>
      <c r="AW43" s="4" t="s">
        <v>31</v>
      </c>
      <c r="AX43" s="4" t="s">
        <v>39</v>
      </c>
      <c r="AY43" s="7" t="s">
        <v>33</v>
      </c>
      <c r="AZ43" s="7"/>
      <c r="BA43" s="4"/>
      <c r="BB43" s="4"/>
      <c r="BC43" s="4"/>
      <c r="BD43" s="4"/>
      <c r="BE43" s="4"/>
      <c r="BF43" s="4"/>
    </row>
    <row r="44" spans="1:58" ht="50.1" customHeight="1" x14ac:dyDescent="0.25">
      <c r="A44" s="4" t="s">
        <v>131</v>
      </c>
      <c r="B44" s="4" t="s">
        <v>125</v>
      </c>
      <c r="C44" s="4"/>
      <c r="D44" s="4" t="s">
        <v>36</v>
      </c>
      <c r="E44" s="4">
        <v>403</v>
      </c>
      <c r="F44" s="4"/>
      <c r="G44" s="4" t="s">
        <v>132</v>
      </c>
      <c r="H44" s="4" t="s">
        <v>122</v>
      </c>
      <c r="I44" s="4" t="s">
        <v>123</v>
      </c>
      <c r="J44" s="4" t="s">
        <v>29</v>
      </c>
      <c r="K44" s="4">
        <v>55</v>
      </c>
      <c r="L44" s="4">
        <v>110</v>
      </c>
      <c r="M44" s="4">
        <f t="shared" si="2"/>
        <v>5060</v>
      </c>
      <c r="N44" s="4">
        <f t="shared" si="3"/>
        <v>46</v>
      </c>
      <c r="O44" s="4" t="s">
        <v>2</v>
      </c>
      <c r="P44" s="5"/>
      <c r="Q44" s="6"/>
      <c r="R44" s="6">
        <v>1</v>
      </c>
      <c r="S44" s="6">
        <v>2</v>
      </c>
      <c r="T44" s="6">
        <v>2</v>
      </c>
      <c r="U44" s="6">
        <v>4</v>
      </c>
      <c r="V44" s="6">
        <v>6</v>
      </c>
      <c r="W44" s="6">
        <v>5</v>
      </c>
      <c r="X44" s="6">
        <v>9</v>
      </c>
      <c r="Y44" s="6">
        <v>5</v>
      </c>
      <c r="Z44" s="6">
        <v>7</v>
      </c>
      <c r="AA44" s="6">
        <v>3</v>
      </c>
      <c r="AB44" s="6">
        <v>2</v>
      </c>
      <c r="AC44" s="5"/>
      <c r="AD44" s="6"/>
      <c r="AE44" s="6"/>
      <c r="AF44" s="6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4" t="s">
        <v>30</v>
      </c>
      <c r="AW44" s="4" t="s">
        <v>31</v>
      </c>
      <c r="AX44" s="4" t="s">
        <v>39</v>
      </c>
      <c r="AY44" s="7" t="s">
        <v>33</v>
      </c>
      <c r="AZ44" s="7"/>
      <c r="BA44" s="4"/>
      <c r="BB44" s="4"/>
      <c r="BC44" s="4"/>
      <c r="BD44" s="4"/>
      <c r="BE44" s="4"/>
      <c r="BF44" s="4"/>
    </row>
    <row r="45" spans="1:58" ht="50.1" customHeight="1" x14ac:dyDescent="0.25">
      <c r="A45" s="4" t="s">
        <v>133</v>
      </c>
      <c r="B45" s="4" t="s">
        <v>125</v>
      </c>
      <c r="C45" s="4"/>
      <c r="D45" s="4" t="s">
        <v>36</v>
      </c>
      <c r="E45" s="4">
        <v>800</v>
      </c>
      <c r="F45" s="4"/>
      <c r="G45" s="4" t="s">
        <v>134</v>
      </c>
      <c r="H45" s="4" t="s">
        <v>122</v>
      </c>
      <c r="I45" s="4" t="s">
        <v>123</v>
      </c>
      <c r="J45" s="4" t="s">
        <v>29</v>
      </c>
      <c r="K45" s="4">
        <v>55</v>
      </c>
      <c r="L45" s="4">
        <v>110</v>
      </c>
      <c r="M45" s="4">
        <f t="shared" si="2"/>
        <v>20900</v>
      </c>
      <c r="N45" s="4">
        <f t="shared" si="3"/>
        <v>190</v>
      </c>
      <c r="O45" s="4" t="s">
        <v>2</v>
      </c>
      <c r="P45" s="5"/>
      <c r="Q45" s="6"/>
      <c r="R45" s="6">
        <v>8</v>
      </c>
      <c r="S45" s="6">
        <v>11</v>
      </c>
      <c r="T45" s="6">
        <v>11</v>
      </c>
      <c r="U45" s="6">
        <v>21</v>
      </c>
      <c r="V45" s="6">
        <v>25</v>
      </c>
      <c r="W45" s="6">
        <v>17</v>
      </c>
      <c r="X45" s="6">
        <v>25</v>
      </c>
      <c r="Y45" s="6">
        <v>22</v>
      </c>
      <c r="Z45" s="6">
        <v>25</v>
      </c>
      <c r="AA45" s="6">
        <v>12</v>
      </c>
      <c r="AB45" s="6">
        <v>3</v>
      </c>
      <c r="AC45" s="5"/>
      <c r="AD45" s="6"/>
      <c r="AE45" s="6">
        <v>5</v>
      </c>
      <c r="AF45" s="6">
        <v>5</v>
      </c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4" t="s">
        <v>30</v>
      </c>
      <c r="AW45" s="4" t="s">
        <v>31</v>
      </c>
      <c r="AX45" s="4" t="s">
        <v>39</v>
      </c>
      <c r="AY45" s="7" t="s">
        <v>33</v>
      </c>
      <c r="AZ45" s="7"/>
      <c r="BA45" s="4"/>
      <c r="BB45" s="4"/>
      <c r="BC45" s="4"/>
      <c r="BD45" s="4"/>
      <c r="BE45" s="4"/>
      <c r="BF45" s="4"/>
    </row>
    <row r="46" spans="1:58" ht="50.1" customHeight="1" x14ac:dyDescent="0.25">
      <c r="A46" s="4" t="s">
        <v>135</v>
      </c>
      <c r="B46" s="4" t="s">
        <v>136</v>
      </c>
      <c r="C46" s="4"/>
      <c r="D46" s="4" t="s">
        <v>62</v>
      </c>
      <c r="E46" s="4" t="s">
        <v>25</v>
      </c>
      <c r="F46" s="4"/>
      <c r="G46" s="4" t="s">
        <v>63</v>
      </c>
      <c r="H46" s="4" t="s">
        <v>122</v>
      </c>
      <c r="I46" s="4" t="s">
        <v>123</v>
      </c>
      <c r="J46" s="4" t="s">
        <v>29</v>
      </c>
      <c r="K46" s="4">
        <v>45</v>
      </c>
      <c r="L46" s="4">
        <v>90</v>
      </c>
      <c r="M46" s="4">
        <f t="shared" si="2"/>
        <v>0</v>
      </c>
      <c r="N46" s="4">
        <f t="shared" si="3"/>
        <v>0</v>
      </c>
      <c r="O46" s="4" t="s">
        <v>2</v>
      </c>
      <c r="P46" s="5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5"/>
      <c r="AD46" s="6"/>
      <c r="AE46" s="6"/>
      <c r="AF46" s="6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4" t="s">
        <v>30</v>
      </c>
      <c r="AW46" s="4" t="s">
        <v>31</v>
      </c>
      <c r="AX46" s="4" t="s">
        <v>32</v>
      </c>
      <c r="AY46" s="7" t="s">
        <v>33</v>
      </c>
      <c r="AZ46" s="7"/>
      <c r="BA46" s="4"/>
      <c r="BB46" s="4"/>
      <c r="BC46" s="4"/>
      <c r="BD46" s="4"/>
      <c r="BE46" s="4"/>
      <c r="BF46" s="4"/>
    </row>
    <row r="47" spans="1:58" ht="50.1" customHeight="1" x14ac:dyDescent="0.25">
      <c r="A47" s="4" t="s">
        <v>137</v>
      </c>
      <c r="B47" s="4" t="s">
        <v>136</v>
      </c>
      <c r="C47" s="4"/>
      <c r="D47" s="4" t="s">
        <v>62</v>
      </c>
      <c r="E47" s="4" t="s">
        <v>65</v>
      </c>
      <c r="F47" s="4"/>
      <c r="G47" s="4" t="s">
        <v>38</v>
      </c>
      <c r="H47" s="4" t="s">
        <v>122</v>
      </c>
      <c r="I47" s="4" t="s">
        <v>123</v>
      </c>
      <c r="J47" s="4" t="s">
        <v>29</v>
      </c>
      <c r="K47" s="4">
        <v>45</v>
      </c>
      <c r="L47" s="4">
        <v>90</v>
      </c>
      <c r="M47" s="4">
        <f t="shared" si="2"/>
        <v>8190</v>
      </c>
      <c r="N47" s="4">
        <f t="shared" si="3"/>
        <v>91</v>
      </c>
      <c r="O47" s="4" t="s">
        <v>2</v>
      </c>
      <c r="P47" s="5"/>
      <c r="Q47" s="6"/>
      <c r="R47" s="6">
        <v>2</v>
      </c>
      <c r="S47" s="6">
        <v>3</v>
      </c>
      <c r="T47" s="6">
        <v>6</v>
      </c>
      <c r="U47" s="6">
        <v>9</v>
      </c>
      <c r="V47" s="6">
        <v>15</v>
      </c>
      <c r="W47" s="6">
        <v>10</v>
      </c>
      <c r="X47" s="6">
        <v>15</v>
      </c>
      <c r="Y47" s="6">
        <v>11</v>
      </c>
      <c r="Z47" s="6">
        <v>11</v>
      </c>
      <c r="AA47" s="6">
        <v>6</v>
      </c>
      <c r="AB47" s="6">
        <v>3</v>
      </c>
      <c r="AC47" s="5"/>
      <c r="AD47" s="6"/>
      <c r="AE47" s="6"/>
      <c r="AF47" s="6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4" t="s">
        <v>30</v>
      </c>
      <c r="AW47" s="4" t="s">
        <v>31</v>
      </c>
      <c r="AX47" s="4" t="s">
        <v>32</v>
      </c>
      <c r="AY47" s="7" t="s">
        <v>33</v>
      </c>
      <c r="AZ47" s="7"/>
      <c r="BA47" s="4"/>
      <c r="BB47" s="4"/>
      <c r="BC47" s="4"/>
      <c r="BD47" s="4"/>
      <c r="BE47" s="4"/>
      <c r="BF47" s="4"/>
    </row>
    <row r="48" spans="1:58" ht="50.1" customHeight="1" x14ac:dyDescent="0.25">
      <c r="A48" s="4" t="s">
        <v>138</v>
      </c>
      <c r="B48" s="4" t="s">
        <v>136</v>
      </c>
      <c r="C48" s="4"/>
      <c r="D48" s="4" t="s">
        <v>62</v>
      </c>
      <c r="E48" s="4" t="s">
        <v>139</v>
      </c>
      <c r="F48" s="4"/>
      <c r="G48" s="4" t="s">
        <v>140</v>
      </c>
      <c r="H48" s="4" t="s">
        <v>122</v>
      </c>
      <c r="I48" s="4" t="s">
        <v>123</v>
      </c>
      <c r="J48" s="4" t="s">
        <v>29</v>
      </c>
      <c r="K48" s="4">
        <v>45</v>
      </c>
      <c r="L48" s="4">
        <v>90</v>
      </c>
      <c r="M48" s="4">
        <f t="shared" si="2"/>
        <v>12780</v>
      </c>
      <c r="N48" s="4">
        <f t="shared" si="3"/>
        <v>142</v>
      </c>
      <c r="O48" s="4" t="s">
        <v>2</v>
      </c>
      <c r="P48" s="5"/>
      <c r="Q48" s="6"/>
      <c r="R48" s="6">
        <v>25</v>
      </c>
      <c r="S48" s="6">
        <v>25</v>
      </c>
      <c r="T48" s="6">
        <v>1</v>
      </c>
      <c r="U48" s="6">
        <v>25</v>
      </c>
      <c r="V48" s="6">
        <v>25</v>
      </c>
      <c r="W48" s="6">
        <v>19</v>
      </c>
      <c r="X48" s="6">
        <v>18</v>
      </c>
      <c r="Y48" s="6"/>
      <c r="Z48" s="6"/>
      <c r="AA48" s="6">
        <v>1</v>
      </c>
      <c r="AB48" s="6">
        <v>2</v>
      </c>
      <c r="AC48" s="5"/>
      <c r="AD48" s="6">
        <v>1</v>
      </c>
      <c r="AE48" s="6"/>
      <c r="AF48" s="6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4" t="s">
        <v>30</v>
      </c>
      <c r="AW48" s="4" t="s">
        <v>31</v>
      </c>
      <c r="AX48" s="4" t="s">
        <v>32</v>
      </c>
      <c r="AY48" s="7" t="s">
        <v>33</v>
      </c>
      <c r="AZ48" s="7"/>
      <c r="BA48" s="4"/>
      <c r="BB48" s="4"/>
      <c r="BC48" s="4"/>
      <c r="BD48" s="4"/>
      <c r="BE48" s="4"/>
      <c r="BF48" s="4"/>
    </row>
    <row r="49" spans="1:58" ht="50.1" customHeight="1" x14ac:dyDescent="0.25">
      <c r="A49" s="4" t="s">
        <v>141</v>
      </c>
      <c r="B49" s="4" t="s">
        <v>136</v>
      </c>
      <c r="C49" s="4"/>
      <c r="D49" s="4" t="s">
        <v>62</v>
      </c>
      <c r="E49" s="4" t="s">
        <v>142</v>
      </c>
      <c r="F49" s="4"/>
      <c r="G49" s="4" t="s">
        <v>143</v>
      </c>
      <c r="H49" s="4" t="s">
        <v>122</v>
      </c>
      <c r="I49" s="4" t="s">
        <v>123</v>
      </c>
      <c r="J49" s="4" t="s">
        <v>29</v>
      </c>
      <c r="K49" s="4">
        <v>45</v>
      </c>
      <c r="L49" s="4">
        <v>90</v>
      </c>
      <c r="M49" s="4">
        <f t="shared" si="2"/>
        <v>18720</v>
      </c>
      <c r="N49" s="4">
        <f t="shared" si="3"/>
        <v>208</v>
      </c>
      <c r="O49" s="4" t="s">
        <v>2</v>
      </c>
      <c r="P49" s="5"/>
      <c r="Q49" s="6"/>
      <c r="R49" s="6">
        <v>12</v>
      </c>
      <c r="S49" s="6">
        <v>16</v>
      </c>
      <c r="T49" s="6">
        <v>15</v>
      </c>
      <c r="U49" s="6">
        <v>25</v>
      </c>
      <c r="V49" s="6">
        <v>25</v>
      </c>
      <c r="W49" s="6">
        <v>25</v>
      </c>
      <c r="X49" s="6">
        <v>25</v>
      </c>
      <c r="Y49" s="6">
        <v>25</v>
      </c>
      <c r="Z49" s="6">
        <v>22</v>
      </c>
      <c r="AA49" s="6">
        <v>9</v>
      </c>
      <c r="AB49" s="6">
        <v>6</v>
      </c>
      <c r="AC49" s="5"/>
      <c r="AD49" s="6">
        <v>3</v>
      </c>
      <c r="AE49" s="6"/>
      <c r="AF49" s="6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4" t="s">
        <v>30</v>
      </c>
      <c r="AW49" s="4" t="s">
        <v>31</v>
      </c>
      <c r="AX49" s="4" t="s">
        <v>32</v>
      </c>
      <c r="AY49" s="7" t="s">
        <v>33</v>
      </c>
      <c r="AZ49" s="7"/>
      <c r="BA49" s="4"/>
      <c r="BB49" s="4"/>
      <c r="BC49" s="4"/>
      <c r="BD49" s="4"/>
      <c r="BE49" s="4"/>
      <c r="BF49" s="4"/>
    </row>
    <row r="50" spans="1:58" ht="50.1" customHeight="1" x14ac:dyDescent="0.25">
      <c r="A50" s="4" t="s">
        <v>144</v>
      </c>
      <c r="B50" s="4" t="s">
        <v>136</v>
      </c>
      <c r="C50" s="4"/>
      <c r="D50" s="4" t="s">
        <v>62</v>
      </c>
      <c r="E50" s="4">
        <v>400</v>
      </c>
      <c r="F50" s="4"/>
      <c r="G50" s="4" t="s">
        <v>145</v>
      </c>
      <c r="H50" s="4" t="s">
        <v>122</v>
      </c>
      <c r="I50" s="4" t="s">
        <v>123</v>
      </c>
      <c r="J50" s="4" t="s">
        <v>29</v>
      </c>
      <c r="K50" s="4">
        <v>45</v>
      </c>
      <c r="L50" s="4">
        <v>90</v>
      </c>
      <c r="M50" s="4">
        <f t="shared" si="2"/>
        <v>540</v>
      </c>
      <c r="N50" s="4">
        <f t="shared" si="3"/>
        <v>6</v>
      </c>
      <c r="O50" s="4" t="s">
        <v>2</v>
      </c>
      <c r="P50" s="5"/>
      <c r="Q50" s="6"/>
      <c r="R50" s="6"/>
      <c r="S50" s="6">
        <v>1</v>
      </c>
      <c r="T50" s="6"/>
      <c r="U50" s="6"/>
      <c r="V50" s="6"/>
      <c r="W50" s="6"/>
      <c r="X50" s="6">
        <v>1</v>
      </c>
      <c r="Y50" s="6">
        <v>1</v>
      </c>
      <c r="Z50" s="6">
        <v>2</v>
      </c>
      <c r="AA50" s="6">
        <v>1</v>
      </c>
      <c r="AB50" s="6"/>
      <c r="AC50" s="5"/>
      <c r="AD50" s="6"/>
      <c r="AE50" s="6"/>
      <c r="AF50" s="6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4" t="s">
        <v>30</v>
      </c>
      <c r="AW50" s="4" t="s">
        <v>31</v>
      </c>
      <c r="AX50" s="4" t="s">
        <v>32</v>
      </c>
      <c r="AY50" s="7" t="s">
        <v>33</v>
      </c>
      <c r="AZ50" s="7"/>
      <c r="BA50" s="4"/>
      <c r="BB50" s="4"/>
      <c r="BC50" s="4"/>
      <c r="BD50" s="4"/>
      <c r="BE50" s="4"/>
      <c r="BF50" s="4"/>
    </row>
    <row r="51" spans="1:58" ht="50.1" customHeight="1" x14ac:dyDescent="0.25">
      <c r="A51" s="4" t="s">
        <v>146</v>
      </c>
      <c r="B51" s="4" t="s">
        <v>147</v>
      </c>
      <c r="C51" s="4"/>
      <c r="D51" s="4" t="s">
        <v>62</v>
      </c>
      <c r="E51" s="4">
        <v>400</v>
      </c>
      <c r="F51" s="4"/>
      <c r="G51" s="4" t="s">
        <v>148</v>
      </c>
      <c r="H51" s="4" t="s">
        <v>122</v>
      </c>
      <c r="I51" s="4" t="s">
        <v>123</v>
      </c>
      <c r="J51" s="4" t="s">
        <v>29</v>
      </c>
      <c r="K51" s="4">
        <v>45</v>
      </c>
      <c r="L51" s="4">
        <v>90</v>
      </c>
      <c r="M51" s="4">
        <f t="shared" si="2"/>
        <v>8550</v>
      </c>
      <c r="N51" s="4">
        <f t="shared" si="3"/>
        <v>95</v>
      </c>
      <c r="O51" s="4" t="s">
        <v>2</v>
      </c>
      <c r="P51" s="5"/>
      <c r="Q51" s="6"/>
      <c r="R51" s="6">
        <v>3</v>
      </c>
      <c r="S51" s="6">
        <v>6</v>
      </c>
      <c r="T51" s="6">
        <v>8</v>
      </c>
      <c r="U51" s="6">
        <v>12</v>
      </c>
      <c r="V51" s="6">
        <v>9</v>
      </c>
      <c r="W51" s="6">
        <v>11</v>
      </c>
      <c r="X51" s="6">
        <v>12</v>
      </c>
      <c r="Y51" s="6">
        <v>9</v>
      </c>
      <c r="Z51" s="6">
        <v>10</v>
      </c>
      <c r="AA51" s="6">
        <v>6</v>
      </c>
      <c r="AB51" s="6">
        <v>6</v>
      </c>
      <c r="AC51" s="5"/>
      <c r="AD51" s="6">
        <v>3</v>
      </c>
      <c r="AE51" s="6"/>
      <c r="AF51" s="6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4" t="s">
        <v>30</v>
      </c>
      <c r="AW51" s="4" t="s">
        <v>31</v>
      </c>
      <c r="AX51" s="4" t="s">
        <v>59</v>
      </c>
      <c r="AY51" s="7" t="s">
        <v>33</v>
      </c>
      <c r="AZ51" s="7"/>
      <c r="BA51" s="4"/>
      <c r="BB51" s="4"/>
      <c r="BC51" s="4"/>
      <c r="BD51" s="4"/>
      <c r="BE51" s="4"/>
      <c r="BF51" s="4"/>
    </row>
    <row r="52" spans="1:58" ht="50.1" customHeight="1" x14ac:dyDescent="0.25">
      <c r="A52" s="4" t="s">
        <v>149</v>
      </c>
      <c r="B52" s="4" t="s">
        <v>136</v>
      </c>
      <c r="C52" s="4"/>
      <c r="D52" s="4" t="s">
        <v>62</v>
      </c>
      <c r="E52" s="4">
        <v>501</v>
      </c>
      <c r="F52" s="4"/>
      <c r="G52" s="4" t="s">
        <v>150</v>
      </c>
      <c r="H52" s="4" t="s">
        <v>122</v>
      </c>
      <c r="I52" s="4" t="s">
        <v>123</v>
      </c>
      <c r="J52" s="4" t="s">
        <v>29</v>
      </c>
      <c r="K52" s="4">
        <v>45</v>
      </c>
      <c r="L52" s="4">
        <v>90</v>
      </c>
      <c r="M52" s="4">
        <f t="shared" si="2"/>
        <v>6570</v>
      </c>
      <c r="N52" s="4">
        <f t="shared" si="3"/>
        <v>73</v>
      </c>
      <c r="O52" s="4" t="s">
        <v>2</v>
      </c>
      <c r="P52" s="5"/>
      <c r="Q52" s="6"/>
      <c r="R52" s="6">
        <v>7</v>
      </c>
      <c r="S52" s="6">
        <v>8</v>
      </c>
      <c r="T52" s="6">
        <v>8</v>
      </c>
      <c r="U52" s="6">
        <v>18</v>
      </c>
      <c r="V52" s="6">
        <v>15</v>
      </c>
      <c r="W52" s="6">
        <v>9</v>
      </c>
      <c r="X52" s="6"/>
      <c r="Y52" s="6"/>
      <c r="Z52" s="6">
        <v>7</v>
      </c>
      <c r="AA52" s="6"/>
      <c r="AB52" s="6">
        <v>1</v>
      </c>
      <c r="AC52" s="5"/>
      <c r="AD52" s="6"/>
      <c r="AE52" s="6"/>
      <c r="AF52" s="6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4" t="s">
        <v>30</v>
      </c>
      <c r="AW52" s="4" t="s">
        <v>31</v>
      </c>
      <c r="AX52" s="4" t="s">
        <v>32</v>
      </c>
      <c r="AY52" s="7" t="s">
        <v>33</v>
      </c>
      <c r="AZ52" s="7"/>
      <c r="BA52" s="4"/>
      <c r="BB52" s="4"/>
      <c r="BC52" s="4"/>
      <c r="BD52" s="4"/>
      <c r="BE52" s="4"/>
      <c r="BF52" s="4"/>
    </row>
    <row r="53" spans="1:58" ht="50.1" customHeight="1" x14ac:dyDescent="0.25">
      <c r="A53" s="4" t="s">
        <v>151</v>
      </c>
      <c r="B53" s="4" t="s">
        <v>136</v>
      </c>
      <c r="C53" s="4"/>
      <c r="D53" s="4" t="s">
        <v>62</v>
      </c>
      <c r="E53" s="4">
        <v>600</v>
      </c>
      <c r="F53" s="4"/>
      <c r="G53" s="4" t="s">
        <v>152</v>
      </c>
      <c r="H53" s="4" t="s">
        <v>122</v>
      </c>
      <c r="I53" s="4" t="s">
        <v>123</v>
      </c>
      <c r="J53" s="4" t="s">
        <v>29</v>
      </c>
      <c r="K53" s="4">
        <v>45</v>
      </c>
      <c r="L53" s="4">
        <v>90</v>
      </c>
      <c r="M53" s="4">
        <f t="shared" si="2"/>
        <v>180</v>
      </c>
      <c r="N53" s="4">
        <f t="shared" si="3"/>
        <v>2</v>
      </c>
      <c r="O53" s="4" t="s">
        <v>2</v>
      </c>
      <c r="P53" s="5"/>
      <c r="Q53" s="6"/>
      <c r="R53" s="6"/>
      <c r="S53" s="6"/>
      <c r="T53" s="6">
        <v>1</v>
      </c>
      <c r="U53" s="6"/>
      <c r="V53" s="6">
        <v>1</v>
      </c>
      <c r="W53" s="6"/>
      <c r="X53" s="6"/>
      <c r="Y53" s="6"/>
      <c r="Z53" s="6"/>
      <c r="AA53" s="6"/>
      <c r="AB53" s="6"/>
      <c r="AC53" s="5"/>
      <c r="AD53" s="6"/>
      <c r="AE53" s="6"/>
      <c r="AF53" s="6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4" t="s">
        <v>30</v>
      </c>
      <c r="AW53" s="4" t="s">
        <v>31</v>
      </c>
      <c r="AX53" s="4" t="s">
        <v>32</v>
      </c>
      <c r="AY53" s="7" t="s">
        <v>33</v>
      </c>
      <c r="AZ53" s="7"/>
      <c r="BA53" s="4"/>
      <c r="BB53" s="4"/>
      <c r="BC53" s="4"/>
      <c r="BD53" s="4"/>
      <c r="BE53" s="4"/>
      <c r="BF53" s="4"/>
    </row>
    <row r="54" spans="1:58" ht="50.1" customHeight="1" x14ac:dyDescent="0.25">
      <c r="A54" s="4" t="s">
        <v>153</v>
      </c>
      <c r="B54" s="4" t="s">
        <v>136</v>
      </c>
      <c r="C54" s="4"/>
      <c r="D54" s="4" t="s">
        <v>62</v>
      </c>
      <c r="E54" s="4">
        <v>703</v>
      </c>
      <c r="F54" s="4"/>
      <c r="G54" s="4" t="s">
        <v>154</v>
      </c>
      <c r="H54" s="4" t="s">
        <v>122</v>
      </c>
      <c r="I54" s="4" t="s">
        <v>123</v>
      </c>
      <c r="J54" s="4" t="s">
        <v>29</v>
      </c>
      <c r="K54" s="4">
        <v>45</v>
      </c>
      <c r="L54" s="4">
        <v>90</v>
      </c>
      <c r="M54" s="4">
        <f t="shared" si="2"/>
        <v>3870</v>
      </c>
      <c r="N54" s="4">
        <f t="shared" si="3"/>
        <v>43</v>
      </c>
      <c r="O54" s="4" t="s">
        <v>2</v>
      </c>
      <c r="P54" s="5"/>
      <c r="Q54" s="6"/>
      <c r="R54" s="6">
        <v>1</v>
      </c>
      <c r="S54" s="6">
        <v>1</v>
      </c>
      <c r="T54" s="6">
        <v>2</v>
      </c>
      <c r="U54" s="6">
        <v>4</v>
      </c>
      <c r="V54" s="6">
        <v>8</v>
      </c>
      <c r="W54" s="6">
        <v>5</v>
      </c>
      <c r="X54" s="6">
        <v>7</v>
      </c>
      <c r="Y54" s="6">
        <v>5</v>
      </c>
      <c r="Z54" s="6">
        <v>6</v>
      </c>
      <c r="AA54" s="6">
        <v>3</v>
      </c>
      <c r="AB54" s="6">
        <v>1</v>
      </c>
      <c r="AC54" s="5"/>
      <c r="AD54" s="6"/>
      <c r="AE54" s="6"/>
      <c r="AF54" s="6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4" t="s">
        <v>30</v>
      </c>
      <c r="AW54" s="4" t="s">
        <v>31</v>
      </c>
      <c r="AX54" s="4" t="s">
        <v>32</v>
      </c>
      <c r="AY54" s="7" t="s">
        <v>33</v>
      </c>
      <c r="AZ54" s="7"/>
      <c r="BA54" s="4"/>
      <c r="BB54" s="4"/>
      <c r="BC54" s="4"/>
      <c r="BD54" s="4"/>
      <c r="BE54" s="4"/>
      <c r="BF54" s="4"/>
    </row>
    <row r="55" spans="1:58" ht="50.1" customHeight="1" x14ac:dyDescent="0.25">
      <c r="A55" s="4" t="s">
        <v>155</v>
      </c>
      <c r="B55" s="4" t="s">
        <v>156</v>
      </c>
      <c r="C55" s="4"/>
      <c r="D55" s="4" t="s">
        <v>80</v>
      </c>
      <c r="E55" s="4" t="s">
        <v>157</v>
      </c>
      <c r="F55" s="4"/>
      <c r="G55" s="4" t="s">
        <v>140</v>
      </c>
      <c r="H55" s="4" t="s">
        <v>122</v>
      </c>
      <c r="I55" s="4" t="s">
        <v>123</v>
      </c>
      <c r="J55" s="4" t="s">
        <v>29</v>
      </c>
      <c r="K55" s="4">
        <v>37.5</v>
      </c>
      <c r="L55" s="4">
        <v>75</v>
      </c>
      <c r="M55" s="4">
        <f t="shared" si="2"/>
        <v>750</v>
      </c>
      <c r="N55" s="4">
        <f t="shared" si="3"/>
        <v>10</v>
      </c>
      <c r="O55" s="4" t="s">
        <v>2</v>
      </c>
      <c r="P55" s="5"/>
      <c r="Q55" s="6"/>
      <c r="R55" s="6"/>
      <c r="S55" s="6"/>
      <c r="T55" s="6">
        <v>1</v>
      </c>
      <c r="U55" s="6">
        <v>1</v>
      </c>
      <c r="V55" s="6">
        <v>2</v>
      </c>
      <c r="W55" s="6">
        <v>2</v>
      </c>
      <c r="X55" s="6">
        <v>2</v>
      </c>
      <c r="Y55" s="6">
        <v>1</v>
      </c>
      <c r="Z55" s="6"/>
      <c r="AA55" s="6"/>
      <c r="AB55" s="6">
        <v>1</v>
      </c>
      <c r="AC55" s="5"/>
      <c r="AD55" s="6"/>
      <c r="AE55" s="6"/>
      <c r="AF55" s="6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4" t="s">
        <v>30</v>
      </c>
      <c r="AW55" s="4" t="s">
        <v>31</v>
      </c>
      <c r="AX55" s="4" t="s">
        <v>32</v>
      </c>
      <c r="AY55" s="7" t="s">
        <v>33</v>
      </c>
      <c r="AZ55" s="7"/>
      <c r="BA55" s="4"/>
      <c r="BB55" s="4"/>
      <c r="BC55" s="4"/>
      <c r="BD55" s="4"/>
      <c r="BE55" s="4"/>
      <c r="BF55" s="4"/>
    </row>
    <row r="56" spans="1:58" ht="50.1" customHeight="1" x14ac:dyDescent="0.25">
      <c r="A56" s="4" t="s">
        <v>158</v>
      </c>
      <c r="B56" s="4" t="s">
        <v>156</v>
      </c>
      <c r="C56" s="4"/>
      <c r="D56" s="4" t="s">
        <v>80</v>
      </c>
      <c r="E56" s="4">
        <v>250</v>
      </c>
      <c r="F56" s="4"/>
      <c r="G56" s="4" t="s">
        <v>159</v>
      </c>
      <c r="H56" s="4" t="s">
        <v>122</v>
      </c>
      <c r="I56" s="4" t="s">
        <v>123</v>
      </c>
      <c r="J56" s="4" t="s">
        <v>29</v>
      </c>
      <c r="K56" s="4">
        <v>37.5</v>
      </c>
      <c r="L56" s="4">
        <v>75</v>
      </c>
      <c r="M56" s="4">
        <f t="shared" si="2"/>
        <v>750</v>
      </c>
      <c r="N56" s="4">
        <f t="shared" si="3"/>
        <v>10</v>
      </c>
      <c r="O56" s="4" t="s">
        <v>2</v>
      </c>
      <c r="P56" s="5"/>
      <c r="Q56" s="6"/>
      <c r="R56" s="6"/>
      <c r="S56" s="6"/>
      <c r="T56" s="6"/>
      <c r="U56" s="6"/>
      <c r="V56" s="6">
        <v>1</v>
      </c>
      <c r="W56" s="6">
        <v>2</v>
      </c>
      <c r="X56" s="6">
        <v>1</v>
      </c>
      <c r="Y56" s="6">
        <v>2</v>
      </c>
      <c r="Z56" s="6">
        <v>2</v>
      </c>
      <c r="AA56" s="6">
        <v>1</v>
      </c>
      <c r="AB56" s="6">
        <v>1</v>
      </c>
      <c r="AC56" s="5"/>
      <c r="AD56" s="6"/>
      <c r="AE56" s="6"/>
      <c r="AF56" s="6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4" t="s">
        <v>30</v>
      </c>
      <c r="AW56" s="4" t="s">
        <v>31</v>
      </c>
      <c r="AX56" s="4" t="s">
        <v>32</v>
      </c>
      <c r="AY56" s="7" t="s">
        <v>33</v>
      </c>
      <c r="AZ56" s="7"/>
      <c r="BA56" s="4"/>
      <c r="BB56" s="4"/>
      <c r="BC56" s="4"/>
      <c r="BD56" s="4"/>
      <c r="BE56" s="4"/>
      <c r="BF56" s="4"/>
    </row>
    <row r="57" spans="1:58" ht="50.1" customHeight="1" x14ac:dyDescent="0.25">
      <c r="A57" s="4" t="s">
        <v>160</v>
      </c>
      <c r="B57" s="4" t="s">
        <v>156</v>
      </c>
      <c r="C57" s="4"/>
      <c r="D57" s="4" t="s">
        <v>80</v>
      </c>
      <c r="E57" s="4">
        <v>405</v>
      </c>
      <c r="F57" s="4"/>
      <c r="G57" s="4" t="s">
        <v>161</v>
      </c>
      <c r="H57" s="4" t="s">
        <v>122</v>
      </c>
      <c r="I57" s="4" t="s">
        <v>123</v>
      </c>
      <c r="J57" s="4" t="s">
        <v>29</v>
      </c>
      <c r="K57" s="4">
        <v>37.5</v>
      </c>
      <c r="L57" s="4">
        <v>75</v>
      </c>
      <c r="M57" s="4">
        <f t="shared" si="2"/>
        <v>2775</v>
      </c>
      <c r="N57" s="4">
        <f t="shared" si="3"/>
        <v>37</v>
      </c>
      <c r="O57" s="4" t="s">
        <v>2</v>
      </c>
      <c r="P57" s="5"/>
      <c r="Q57" s="6"/>
      <c r="R57" s="6"/>
      <c r="S57" s="6"/>
      <c r="T57" s="6">
        <v>3</v>
      </c>
      <c r="U57" s="6">
        <v>2</v>
      </c>
      <c r="V57" s="6">
        <v>6</v>
      </c>
      <c r="W57" s="6">
        <v>6</v>
      </c>
      <c r="X57" s="6">
        <v>6</v>
      </c>
      <c r="Y57" s="6">
        <v>6</v>
      </c>
      <c r="Z57" s="6">
        <v>4</v>
      </c>
      <c r="AA57" s="6">
        <v>4</v>
      </c>
      <c r="AB57" s="6"/>
      <c r="AC57" s="5"/>
      <c r="AD57" s="6"/>
      <c r="AE57" s="6"/>
      <c r="AF57" s="6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4" t="s">
        <v>30</v>
      </c>
      <c r="AW57" s="4" t="s">
        <v>31</v>
      </c>
      <c r="AX57" s="4" t="s">
        <v>32</v>
      </c>
      <c r="AY57" s="7" t="s">
        <v>33</v>
      </c>
      <c r="AZ57" s="7"/>
      <c r="BA57" s="4"/>
      <c r="BB57" s="4"/>
      <c r="BC57" s="4"/>
      <c r="BD57" s="4"/>
      <c r="BE57" s="4"/>
      <c r="BF57" s="4"/>
    </row>
    <row r="58" spans="1:58" ht="50.1" customHeight="1" x14ac:dyDescent="0.25">
      <c r="A58" s="4" t="s">
        <v>162</v>
      </c>
      <c r="B58" s="4" t="s">
        <v>156</v>
      </c>
      <c r="C58" s="4"/>
      <c r="D58" s="4" t="s">
        <v>80</v>
      </c>
      <c r="E58" s="4">
        <v>406</v>
      </c>
      <c r="F58" s="4"/>
      <c r="G58" s="4" t="s">
        <v>74</v>
      </c>
      <c r="H58" s="4" t="s">
        <v>122</v>
      </c>
      <c r="I58" s="4" t="s">
        <v>123</v>
      </c>
      <c r="J58" s="4" t="s">
        <v>29</v>
      </c>
      <c r="K58" s="4">
        <v>37.5</v>
      </c>
      <c r="L58" s="4">
        <v>75</v>
      </c>
      <c r="M58" s="4">
        <f t="shared" si="2"/>
        <v>1050</v>
      </c>
      <c r="N58" s="4">
        <f t="shared" si="3"/>
        <v>14</v>
      </c>
      <c r="O58" s="4" t="s">
        <v>2</v>
      </c>
      <c r="P58" s="5"/>
      <c r="Q58" s="6"/>
      <c r="R58" s="6"/>
      <c r="S58" s="6"/>
      <c r="T58" s="6">
        <v>1</v>
      </c>
      <c r="U58" s="6">
        <v>1</v>
      </c>
      <c r="V58" s="6">
        <v>2</v>
      </c>
      <c r="W58" s="6">
        <v>2</v>
      </c>
      <c r="X58" s="6">
        <v>2</v>
      </c>
      <c r="Y58" s="6">
        <v>2</v>
      </c>
      <c r="Z58" s="6">
        <v>2</v>
      </c>
      <c r="AA58" s="6">
        <v>1</v>
      </c>
      <c r="AB58" s="6">
        <v>1</v>
      </c>
      <c r="AC58" s="5"/>
      <c r="AD58" s="6"/>
      <c r="AE58" s="6"/>
      <c r="AF58" s="6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4" t="s">
        <v>30</v>
      </c>
      <c r="AW58" s="4" t="s">
        <v>31</v>
      </c>
      <c r="AX58" s="4" t="s">
        <v>32</v>
      </c>
      <c r="AY58" s="7" t="s">
        <v>33</v>
      </c>
      <c r="AZ58" s="7"/>
      <c r="BA58" s="4"/>
      <c r="BB58" s="4"/>
      <c r="BC58" s="4"/>
      <c r="BD58" s="4"/>
      <c r="BE58" s="4"/>
      <c r="BF58" s="4"/>
    </row>
    <row r="59" spans="1:58" ht="50.1" customHeight="1" x14ac:dyDescent="0.25">
      <c r="A59" s="4" t="s">
        <v>163</v>
      </c>
      <c r="B59" s="4" t="s">
        <v>156</v>
      </c>
      <c r="C59" s="4"/>
      <c r="D59" s="4" t="s">
        <v>80</v>
      </c>
      <c r="E59" s="4">
        <v>701</v>
      </c>
      <c r="F59" s="4"/>
      <c r="G59" s="4" t="s">
        <v>164</v>
      </c>
      <c r="H59" s="4" t="s">
        <v>122</v>
      </c>
      <c r="I59" s="4" t="s">
        <v>123</v>
      </c>
      <c r="J59" s="4" t="s">
        <v>29</v>
      </c>
      <c r="K59" s="4">
        <v>37.5</v>
      </c>
      <c r="L59" s="4">
        <v>75</v>
      </c>
      <c r="M59" s="4">
        <f t="shared" si="2"/>
        <v>1425</v>
      </c>
      <c r="N59" s="4">
        <f t="shared" si="3"/>
        <v>19</v>
      </c>
      <c r="O59" s="4" t="s">
        <v>2</v>
      </c>
      <c r="P59" s="5"/>
      <c r="Q59" s="6"/>
      <c r="R59" s="6"/>
      <c r="S59" s="6">
        <v>1</v>
      </c>
      <c r="T59" s="6"/>
      <c r="U59" s="6">
        <v>2</v>
      </c>
      <c r="V59" s="6">
        <v>2</v>
      </c>
      <c r="W59" s="6">
        <v>2</v>
      </c>
      <c r="X59" s="6">
        <v>2</v>
      </c>
      <c r="Y59" s="6">
        <v>4</v>
      </c>
      <c r="Z59" s="6"/>
      <c r="AA59" s="6"/>
      <c r="AB59" s="6">
        <v>4</v>
      </c>
      <c r="AC59" s="5"/>
      <c r="AD59" s="6">
        <v>2</v>
      </c>
      <c r="AE59" s="6"/>
      <c r="AF59" s="6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4" t="s">
        <v>30</v>
      </c>
      <c r="AW59" s="4" t="s">
        <v>31</v>
      </c>
      <c r="AX59" s="4" t="s">
        <v>32</v>
      </c>
      <c r="AY59" s="7" t="s">
        <v>33</v>
      </c>
      <c r="AZ59" s="7"/>
      <c r="BA59" s="4"/>
      <c r="BB59" s="4"/>
      <c r="BC59" s="4"/>
      <c r="BD59" s="4"/>
      <c r="BE59" s="4"/>
      <c r="BF59" s="4"/>
    </row>
    <row r="60" spans="1:58" ht="50.1" customHeight="1" x14ac:dyDescent="0.25">
      <c r="A60" s="4" t="s">
        <v>165</v>
      </c>
      <c r="B60" s="4" t="s">
        <v>166</v>
      </c>
      <c r="C60" s="4"/>
      <c r="D60" s="4" t="s">
        <v>95</v>
      </c>
      <c r="E60" s="4" t="s">
        <v>41</v>
      </c>
      <c r="F60" s="4"/>
      <c r="G60" s="4" t="s">
        <v>167</v>
      </c>
      <c r="H60" s="4" t="s">
        <v>122</v>
      </c>
      <c r="I60" s="4" t="s">
        <v>123</v>
      </c>
      <c r="J60" s="4" t="s">
        <v>29</v>
      </c>
      <c r="K60" s="4">
        <v>35</v>
      </c>
      <c r="L60" s="4">
        <v>70</v>
      </c>
      <c r="M60" s="4">
        <f t="shared" si="2"/>
        <v>20440</v>
      </c>
      <c r="N60" s="4">
        <f t="shared" si="3"/>
        <v>292</v>
      </c>
      <c r="O60" s="4" t="s">
        <v>2</v>
      </c>
      <c r="P60" s="5"/>
      <c r="Q60" s="6"/>
      <c r="R60" s="6">
        <v>25</v>
      </c>
      <c r="S60" s="6">
        <v>25</v>
      </c>
      <c r="T60" s="6">
        <v>25</v>
      </c>
      <c r="U60" s="6">
        <v>25</v>
      </c>
      <c r="V60" s="6">
        <v>25</v>
      </c>
      <c r="W60" s="6">
        <v>25</v>
      </c>
      <c r="X60" s="6">
        <v>25</v>
      </c>
      <c r="Y60" s="6">
        <v>25</v>
      </c>
      <c r="Z60" s="6">
        <v>25</v>
      </c>
      <c r="AA60" s="6">
        <v>23</v>
      </c>
      <c r="AB60" s="6">
        <v>20</v>
      </c>
      <c r="AC60" s="5"/>
      <c r="AD60" s="6">
        <v>24</v>
      </c>
      <c r="AE60" s="6"/>
      <c r="AF60" s="6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4" t="s">
        <v>30</v>
      </c>
      <c r="AW60" s="4" t="s">
        <v>31</v>
      </c>
      <c r="AX60" s="4" t="s">
        <v>32</v>
      </c>
      <c r="AY60" s="7" t="s">
        <v>33</v>
      </c>
      <c r="AZ60" s="7"/>
      <c r="BA60" s="4"/>
      <c r="BB60" s="4"/>
      <c r="BC60" s="4"/>
      <c r="BD60" s="4"/>
      <c r="BE60" s="4"/>
      <c r="BF60" s="4"/>
    </row>
    <row r="61" spans="1:58" ht="50.1" customHeight="1" x14ac:dyDescent="0.25">
      <c r="A61" s="4" t="s">
        <v>168</v>
      </c>
      <c r="B61" s="4" t="s">
        <v>166</v>
      </c>
      <c r="C61" s="4"/>
      <c r="D61" s="4" t="s">
        <v>95</v>
      </c>
      <c r="E61" s="4">
        <v>402</v>
      </c>
      <c r="F61" s="4"/>
      <c r="G61" s="4" t="s">
        <v>169</v>
      </c>
      <c r="H61" s="4" t="s">
        <v>122</v>
      </c>
      <c r="I61" s="4" t="s">
        <v>123</v>
      </c>
      <c r="J61" s="4" t="s">
        <v>29</v>
      </c>
      <c r="K61" s="4">
        <v>35</v>
      </c>
      <c r="L61" s="4">
        <v>70</v>
      </c>
      <c r="M61" s="4">
        <f t="shared" si="2"/>
        <v>2800</v>
      </c>
      <c r="N61" s="4">
        <f t="shared" si="3"/>
        <v>40</v>
      </c>
      <c r="O61" s="4" t="s">
        <v>2</v>
      </c>
      <c r="P61" s="5"/>
      <c r="Q61" s="6"/>
      <c r="R61" s="6">
        <v>1</v>
      </c>
      <c r="S61" s="6">
        <v>1</v>
      </c>
      <c r="T61" s="6">
        <v>2</v>
      </c>
      <c r="U61" s="6">
        <v>4</v>
      </c>
      <c r="V61" s="6">
        <v>7</v>
      </c>
      <c r="W61" s="6">
        <v>4</v>
      </c>
      <c r="X61" s="6">
        <v>7</v>
      </c>
      <c r="Y61" s="6">
        <v>5</v>
      </c>
      <c r="Z61" s="6">
        <v>5</v>
      </c>
      <c r="AA61" s="6">
        <v>3</v>
      </c>
      <c r="AB61" s="6">
        <v>1</v>
      </c>
      <c r="AC61" s="5"/>
      <c r="AD61" s="6"/>
      <c r="AE61" s="6"/>
      <c r="AF61" s="6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4" t="s">
        <v>30</v>
      </c>
      <c r="AW61" s="4" t="s">
        <v>31</v>
      </c>
      <c r="AX61" s="4" t="s">
        <v>32</v>
      </c>
      <c r="AY61" s="7" t="s">
        <v>33</v>
      </c>
      <c r="AZ61" s="7"/>
      <c r="BA61" s="4"/>
      <c r="BB61" s="4"/>
      <c r="BC61" s="4"/>
      <c r="BD61" s="4"/>
      <c r="BE61" s="4"/>
      <c r="BF61" s="4"/>
    </row>
    <row r="62" spans="1:58" ht="50.1" customHeight="1" x14ac:dyDescent="0.25">
      <c r="A62" s="4" t="s">
        <v>170</v>
      </c>
      <c r="B62" s="4" t="s">
        <v>166</v>
      </c>
      <c r="C62" s="4"/>
      <c r="D62" s="4" t="s">
        <v>95</v>
      </c>
      <c r="E62" s="4">
        <v>403</v>
      </c>
      <c r="F62" s="4"/>
      <c r="G62" s="4" t="s">
        <v>171</v>
      </c>
      <c r="H62" s="4" t="s">
        <v>122</v>
      </c>
      <c r="I62" s="4" t="s">
        <v>123</v>
      </c>
      <c r="J62" s="4" t="s">
        <v>29</v>
      </c>
      <c r="K62" s="4">
        <v>35</v>
      </c>
      <c r="L62" s="4">
        <v>70</v>
      </c>
      <c r="M62" s="4">
        <f t="shared" si="2"/>
        <v>8540</v>
      </c>
      <c r="N62" s="4">
        <f t="shared" si="3"/>
        <v>122</v>
      </c>
      <c r="O62" s="4" t="s">
        <v>2</v>
      </c>
      <c r="P62" s="5"/>
      <c r="Q62" s="6"/>
      <c r="R62" s="6">
        <v>5</v>
      </c>
      <c r="S62" s="6">
        <v>9</v>
      </c>
      <c r="T62" s="6">
        <v>6</v>
      </c>
      <c r="U62" s="6">
        <v>11</v>
      </c>
      <c r="V62" s="6">
        <v>17</v>
      </c>
      <c r="W62" s="6">
        <v>14</v>
      </c>
      <c r="X62" s="6">
        <v>16</v>
      </c>
      <c r="Y62" s="6">
        <v>10</v>
      </c>
      <c r="Z62" s="6">
        <v>13</v>
      </c>
      <c r="AA62" s="6">
        <v>7</v>
      </c>
      <c r="AB62" s="6">
        <v>6</v>
      </c>
      <c r="AC62" s="5"/>
      <c r="AD62" s="6">
        <v>4</v>
      </c>
      <c r="AE62" s="6">
        <v>4</v>
      </c>
      <c r="AF62" s="6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4" t="s">
        <v>30</v>
      </c>
      <c r="AW62" s="4" t="s">
        <v>31</v>
      </c>
      <c r="AX62" s="4" t="s">
        <v>32</v>
      </c>
      <c r="AY62" s="7" t="s">
        <v>33</v>
      </c>
      <c r="AZ62" s="7"/>
      <c r="BA62" s="4"/>
      <c r="BB62" s="4"/>
      <c r="BC62" s="4"/>
      <c r="BD62" s="4"/>
      <c r="BE62" s="4"/>
      <c r="BF62" s="4"/>
    </row>
    <row r="63" spans="1:58" ht="50.1" customHeight="1" x14ac:dyDescent="0.25">
      <c r="A63" s="4" t="s">
        <v>172</v>
      </c>
      <c r="B63" s="4" t="s">
        <v>166</v>
      </c>
      <c r="C63" s="4"/>
      <c r="D63" s="4" t="s">
        <v>95</v>
      </c>
      <c r="E63" s="4">
        <v>700</v>
      </c>
      <c r="F63" s="4"/>
      <c r="G63" s="4" t="s">
        <v>173</v>
      </c>
      <c r="H63" s="4" t="s">
        <v>122</v>
      </c>
      <c r="I63" s="4" t="s">
        <v>123</v>
      </c>
      <c r="J63" s="4" t="s">
        <v>29</v>
      </c>
      <c r="K63" s="4">
        <v>35</v>
      </c>
      <c r="L63" s="4">
        <v>70</v>
      </c>
      <c r="M63" s="4">
        <f t="shared" si="2"/>
        <v>19110</v>
      </c>
      <c r="N63" s="4">
        <f t="shared" si="3"/>
        <v>273</v>
      </c>
      <c r="O63" s="4" t="s">
        <v>2</v>
      </c>
      <c r="P63" s="5"/>
      <c r="Q63" s="6"/>
      <c r="R63" s="6">
        <v>25</v>
      </c>
      <c r="S63" s="6">
        <v>25</v>
      </c>
      <c r="T63" s="6">
        <v>25</v>
      </c>
      <c r="U63" s="6">
        <v>25</v>
      </c>
      <c r="V63" s="6">
        <v>25</v>
      </c>
      <c r="W63" s="6">
        <v>25</v>
      </c>
      <c r="X63" s="6">
        <v>25</v>
      </c>
      <c r="Y63" s="6">
        <v>25</v>
      </c>
      <c r="Z63" s="6">
        <v>25</v>
      </c>
      <c r="AA63" s="6">
        <v>7</v>
      </c>
      <c r="AB63" s="6">
        <v>15</v>
      </c>
      <c r="AC63" s="5"/>
      <c r="AD63" s="6">
        <v>14</v>
      </c>
      <c r="AE63" s="6">
        <v>6</v>
      </c>
      <c r="AF63" s="6">
        <v>6</v>
      </c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4" t="s">
        <v>30</v>
      </c>
      <c r="AW63" s="4" t="s">
        <v>31</v>
      </c>
      <c r="AX63" s="4" t="s">
        <v>32</v>
      </c>
      <c r="AY63" s="7" t="s">
        <v>33</v>
      </c>
      <c r="AZ63" s="7"/>
      <c r="BA63" s="4"/>
      <c r="BB63" s="4"/>
      <c r="BC63" s="4"/>
      <c r="BD63" s="4"/>
      <c r="BE63" s="4"/>
      <c r="BF63" s="4"/>
    </row>
    <row r="64" spans="1:58" ht="50.1" customHeight="1" x14ac:dyDescent="0.25">
      <c r="A64" s="4" t="s">
        <v>174</v>
      </c>
      <c r="B64" s="4" t="s">
        <v>175</v>
      </c>
      <c r="C64" s="4"/>
      <c r="D64" s="4" t="s">
        <v>106</v>
      </c>
      <c r="E64" s="4" t="s">
        <v>25</v>
      </c>
      <c r="F64" s="4"/>
      <c r="G64" s="4" t="s">
        <v>107</v>
      </c>
      <c r="H64" s="4" t="s">
        <v>122</v>
      </c>
      <c r="I64" s="4" t="s">
        <v>123</v>
      </c>
      <c r="J64" s="4" t="s">
        <v>29</v>
      </c>
      <c r="K64" s="4">
        <v>32.5</v>
      </c>
      <c r="L64" s="4">
        <v>65</v>
      </c>
      <c r="M64" s="4">
        <f t="shared" si="2"/>
        <v>845</v>
      </c>
      <c r="N64" s="4">
        <f t="shared" si="3"/>
        <v>13</v>
      </c>
      <c r="O64" s="4" t="s">
        <v>2</v>
      </c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>
        <v>5</v>
      </c>
      <c r="AB64" s="6"/>
      <c r="AC64" s="5"/>
      <c r="AD64" s="6">
        <v>3</v>
      </c>
      <c r="AE64" s="6">
        <v>4</v>
      </c>
      <c r="AF64" s="6">
        <v>1</v>
      </c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4" t="s">
        <v>30</v>
      </c>
      <c r="AW64" s="4" t="s">
        <v>31</v>
      </c>
      <c r="AX64" s="4" t="s">
        <v>108</v>
      </c>
      <c r="AY64" s="7" t="s">
        <v>33</v>
      </c>
      <c r="AZ64" s="7"/>
      <c r="BA64" s="4"/>
      <c r="BB64" s="4"/>
      <c r="BC64" s="4"/>
      <c r="BD64" s="4"/>
      <c r="BE64" s="4"/>
      <c r="BF64" s="4"/>
    </row>
    <row r="65" spans="1:58" ht="50.1" customHeight="1" x14ac:dyDescent="0.25">
      <c r="A65" s="4" t="s">
        <v>176</v>
      </c>
      <c r="B65" s="4" t="s">
        <v>175</v>
      </c>
      <c r="C65" s="4"/>
      <c r="D65" s="4" t="s">
        <v>106</v>
      </c>
      <c r="E65" s="4" t="s">
        <v>65</v>
      </c>
      <c r="F65" s="4"/>
      <c r="G65" s="4" t="s">
        <v>38</v>
      </c>
      <c r="H65" s="4" t="s">
        <v>122</v>
      </c>
      <c r="I65" s="4" t="s">
        <v>123</v>
      </c>
      <c r="J65" s="4" t="s">
        <v>29</v>
      </c>
      <c r="K65" s="4">
        <v>32.5</v>
      </c>
      <c r="L65" s="4">
        <v>65</v>
      </c>
      <c r="M65" s="4">
        <f t="shared" si="2"/>
        <v>1430</v>
      </c>
      <c r="N65" s="4">
        <f t="shared" si="3"/>
        <v>22</v>
      </c>
      <c r="O65" s="4" t="s">
        <v>2</v>
      </c>
      <c r="P65" s="6"/>
      <c r="Q65" s="6"/>
      <c r="R65" s="6">
        <v>1</v>
      </c>
      <c r="S65" s="6">
        <v>3</v>
      </c>
      <c r="T65" s="6"/>
      <c r="U65" s="6">
        <v>6</v>
      </c>
      <c r="V65" s="6">
        <v>6</v>
      </c>
      <c r="W65" s="6">
        <v>2</v>
      </c>
      <c r="X65" s="6">
        <v>2</v>
      </c>
      <c r="Y65" s="6">
        <v>2</v>
      </c>
      <c r="Z65" s="6"/>
      <c r="AA65" s="6"/>
      <c r="AB65" s="6"/>
      <c r="AC65" s="5"/>
      <c r="AD65" s="6"/>
      <c r="AE65" s="6"/>
      <c r="AF65" s="6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4" t="s">
        <v>30</v>
      </c>
      <c r="AW65" s="4" t="s">
        <v>31</v>
      </c>
      <c r="AX65" s="4" t="s">
        <v>108</v>
      </c>
      <c r="AY65" s="7" t="s">
        <v>33</v>
      </c>
      <c r="AZ65" s="7"/>
      <c r="BA65" s="4"/>
      <c r="BB65" s="4"/>
      <c r="BC65" s="4"/>
      <c r="BD65" s="4"/>
      <c r="BE65" s="4"/>
      <c r="BF65" s="4"/>
    </row>
    <row r="66" spans="1:58" ht="50.1" customHeight="1" x14ac:dyDescent="0.25">
      <c r="A66" s="4" t="s">
        <v>177</v>
      </c>
      <c r="B66" s="4" t="s">
        <v>175</v>
      </c>
      <c r="C66" s="4"/>
      <c r="D66" s="4" t="s">
        <v>106</v>
      </c>
      <c r="E66" s="4" t="s">
        <v>37</v>
      </c>
      <c r="F66" s="4"/>
      <c r="G66" s="4" t="s">
        <v>140</v>
      </c>
      <c r="H66" s="4" t="s">
        <v>122</v>
      </c>
      <c r="I66" s="4" t="s">
        <v>123</v>
      </c>
      <c r="J66" s="4" t="s">
        <v>29</v>
      </c>
      <c r="K66" s="4">
        <v>32.5</v>
      </c>
      <c r="L66" s="4">
        <v>65</v>
      </c>
      <c r="M66" s="4">
        <f t="shared" si="2"/>
        <v>17485</v>
      </c>
      <c r="N66" s="4">
        <f t="shared" si="3"/>
        <v>269</v>
      </c>
      <c r="O66" s="4" t="s">
        <v>2</v>
      </c>
      <c r="P66" s="6"/>
      <c r="Q66" s="6">
        <v>4</v>
      </c>
      <c r="R66" s="6">
        <v>18</v>
      </c>
      <c r="S66" s="6">
        <v>25</v>
      </c>
      <c r="T66" s="6">
        <v>25</v>
      </c>
      <c r="U66" s="6">
        <v>25</v>
      </c>
      <c r="V66" s="6">
        <v>25</v>
      </c>
      <c r="W66" s="6">
        <v>25</v>
      </c>
      <c r="X66" s="6">
        <v>25</v>
      </c>
      <c r="Y66" s="6">
        <v>25</v>
      </c>
      <c r="Z66" s="6">
        <v>25</v>
      </c>
      <c r="AA66" s="6">
        <v>22</v>
      </c>
      <c r="AB66" s="6">
        <v>13</v>
      </c>
      <c r="AC66" s="5"/>
      <c r="AD66" s="6">
        <v>4</v>
      </c>
      <c r="AE66" s="6">
        <v>3</v>
      </c>
      <c r="AF66" s="6">
        <v>5</v>
      </c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4" t="s">
        <v>30</v>
      </c>
      <c r="AW66" s="4" t="s">
        <v>31</v>
      </c>
      <c r="AX66" s="4" t="s">
        <v>108</v>
      </c>
      <c r="AY66" s="7" t="s">
        <v>33</v>
      </c>
      <c r="AZ66" s="7"/>
      <c r="BA66" s="4"/>
      <c r="BB66" s="4"/>
      <c r="BC66" s="4"/>
      <c r="BD66" s="4"/>
      <c r="BE66" s="4"/>
      <c r="BF66" s="4"/>
    </row>
    <row r="67" spans="1:58" ht="50.1" customHeight="1" x14ac:dyDescent="0.25">
      <c r="A67" s="4" t="s">
        <v>178</v>
      </c>
      <c r="B67" s="4" t="s">
        <v>175</v>
      </c>
      <c r="C67" s="4"/>
      <c r="D67" s="4" t="s">
        <v>106</v>
      </c>
      <c r="E67" s="4">
        <v>100</v>
      </c>
      <c r="F67" s="4"/>
      <c r="G67" s="4" t="s">
        <v>113</v>
      </c>
      <c r="H67" s="4" t="s">
        <v>122</v>
      </c>
      <c r="I67" s="4" t="s">
        <v>123</v>
      </c>
      <c r="J67" s="4" t="s">
        <v>29</v>
      </c>
      <c r="K67" s="4">
        <v>32.5</v>
      </c>
      <c r="L67" s="4">
        <v>65</v>
      </c>
      <c r="M67" s="4">
        <f t="shared" si="2"/>
        <v>2275</v>
      </c>
      <c r="N67" s="4">
        <f t="shared" si="3"/>
        <v>35</v>
      </c>
      <c r="O67" s="4" t="s">
        <v>2</v>
      </c>
      <c r="P67" s="6"/>
      <c r="Q67" s="6"/>
      <c r="R67" s="6">
        <v>1</v>
      </c>
      <c r="S67" s="6">
        <v>7</v>
      </c>
      <c r="T67" s="6">
        <v>7</v>
      </c>
      <c r="U67" s="6">
        <v>4</v>
      </c>
      <c r="V67" s="6">
        <v>3</v>
      </c>
      <c r="W67" s="6">
        <v>2</v>
      </c>
      <c r="X67" s="6"/>
      <c r="Y67" s="6">
        <v>2</v>
      </c>
      <c r="Z67" s="6"/>
      <c r="AA67" s="6"/>
      <c r="AB67" s="6">
        <v>4</v>
      </c>
      <c r="AC67" s="5"/>
      <c r="AD67" s="6">
        <v>3</v>
      </c>
      <c r="AE67" s="6">
        <v>1</v>
      </c>
      <c r="AF67" s="6">
        <v>1</v>
      </c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4" t="s">
        <v>30</v>
      </c>
      <c r="AW67" s="4" t="s">
        <v>31</v>
      </c>
      <c r="AX67" s="4" t="s">
        <v>108</v>
      </c>
      <c r="AY67" s="7" t="s">
        <v>33</v>
      </c>
      <c r="AZ67" s="7"/>
      <c r="BA67" s="4"/>
      <c r="BB67" s="4"/>
      <c r="BC67" s="4"/>
      <c r="BD67" s="4"/>
      <c r="BE67" s="4"/>
      <c r="BF67" s="4"/>
    </row>
    <row r="68" spans="1:58" ht="50.1" customHeight="1" x14ac:dyDescent="0.25">
      <c r="A68" s="4" t="s">
        <v>179</v>
      </c>
      <c r="B68" s="4" t="s">
        <v>175</v>
      </c>
      <c r="C68" s="4"/>
      <c r="D68" s="4" t="s">
        <v>106</v>
      </c>
      <c r="E68" s="4">
        <v>400</v>
      </c>
      <c r="F68" s="4"/>
      <c r="G68" s="4" t="s">
        <v>132</v>
      </c>
      <c r="H68" s="4" t="s">
        <v>122</v>
      </c>
      <c r="I68" s="4" t="s">
        <v>123</v>
      </c>
      <c r="J68" s="4" t="s">
        <v>29</v>
      </c>
      <c r="K68" s="4">
        <v>32.5</v>
      </c>
      <c r="L68" s="4">
        <v>65</v>
      </c>
      <c r="M68" s="4">
        <f t="shared" si="2"/>
        <v>16315</v>
      </c>
      <c r="N68" s="4">
        <f t="shared" si="3"/>
        <v>251</v>
      </c>
      <c r="O68" s="4" t="s">
        <v>2</v>
      </c>
      <c r="P68" s="6"/>
      <c r="Q68" s="6">
        <v>2</v>
      </c>
      <c r="R68" s="6">
        <v>3</v>
      </c>
      <c r="S68" s="6">
        <v>14</v>
      </c>
      <c r="T68" s="6">
        <v>11</v>
      </c>
      <c r="U68" s="6">
        <v>25</v>
      </c>
      <c r="V68" s="6">
        <v>20</v>
      </c>
      <c r="W68" s="6">
        <v>25</v>
      </c>
      <c r="X68" s="6">
        <v>20</v>
      </c>
      <c r="Y68" s="6">
        <v>25</v>
      </c>
      <c r="Z68" s="6">
        <v>25</v>
      </c>
      <c r="AA68" s="6">
        <v>25</v>
      </c>
      <c r="AB68" s="6">
        <v>3</v>
      </c>
      <c r="AC68" s="5"/>
      <c r="AD68" s="6">
        <v>25</v>
      </c>
      <c r="AE68" s="6">
        <v>25</v>
      </c>
      <c r="AF68" s="6">
        <v>3</v>
      </c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4" t="s">
        <v>30</v>
      </c>
      <c r="AW68" s="4" t="s">
        <v>31</v>
      </c>
      <c r="AX68" s="4" t="s">
        <v>108</v>
      </c>
      <c r="AY68" s="7" t="s">
        <v>33</v>
      </c>
      <c r="AZ68" s="7"/>
      <c r="BA68" s="4"/>
      <c r="BB68" s="4"/>
      <c r="BC68" s="4"/>
      <c r="BD68" s="4"/>
      <c r="BE68" s="4"/>
      <c r="BF68" s="4"/>
    </row>
    <row r="69" spans="1:58" ht="50.1" customHeight="1" x14ac:dyDescent="0.25">
      <c r="A69" s="4" t="s">
        <v>180</v>
      </c>
      <c r="B69" s="4" t="s">
        <v>175</v>
      </c>
      <c r="C69" s="4"/>
      <c r="D69" s="4" t="s">
        <v>106</v>
      </c>
      <c r="E69" s="4">
        <v>401</v>
      </c>
      <c r="F69" s="4"/>
      <c r="G69" s="4" t="s">
        <v>181</v>
      </c>
      <c r="H69" s="4" t="s">
        <v>122</v>
      </c>
      <c r="I69" s="4" t="s">
        <v>123</v>
      </c>
      <c r="J69" s="4" t="s">
        <v>29</v>
      </c>
      <c r="K69" s="4">
        <v>32.5</v>
      </c>
      <c r="L69" s="4">
        <v>65</v>
      </c>
      <c r="M69" s="4">
        <f t="shared" ref="M69:M100" si="4">L69*N69</f>
        <v>13975</v>
      </c>
      <c r="N69" s="4">
        <f t="shared" ref="N69:N100" si="5">SUM(P69:AU69)</f>
        <v>215</v>
      </c>
      <c r="O69" s="4" t="s">
        <v>2</v>
      </c>
      <c r="P69" s="6"/>
      <c r="Q69" s="6">
        <v>1</v>
      </c>
      <c r="R69" s="6">
        <v>4</v>
      </c>
      <c r="S69" s="6">
        <v>16</v>
      </c>
      <c r="T69" s="6">
        <v>25</v>
      </c>
      <c r="U69" s="6">
        <v>25</v>
      </c>
      <c r="V69" s="6">
        <v>25</v>
      </c>
      <c r="W69" s="6">
        <v>25</v>
      </c>
      <c r="X69" s="6">
        <v>25</v>
      </c>
      <c r="Y69" s="6">
        <v>25</v>
      </c>
      <c r="Z69" s="6">
        <v>25</v>
      </c>
      <c r="AA69" s="6">
        <v>12</v>
      </c>
      <c r="AB69" s="6">
        <v>4</v>
      </c>
      <c r="AC69" s="5"/>
      <c r="AD69" s="6">
        <v>3</v>
      </c>
      <c r="AE69" s="6"/>
      <c r="AF69" s="6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4" t="s">
        <v>30</v>
      </c>
      <c r="AW69" s="4" t="s">
        <v>31</v>
      </c>
      <c r="AX69" s="4" t="s">
        <v>108</v>
      </c>
      <c r="AY69" s="7" t="s">
        <v>33</v>
      </c>
      <c r="AZ69" s="7"/>
      <c r="BA69" s="4"/>
      <c r="BB69" s="4"/>
      <c r="BC69" s="4"/>
      <c r="BD69" s="4"/>
      <c r="BE69" s="4"/>
      <c r="BF69" s="4"/>
    </row>
    <row r="70" spans="1:58" ht="50.1" customHeight="1" x14ac:dyDescent="0.25">
      <c r="A70" s="4" t="s">
        <v>182</v>
      </c>
      <c r="B70" s="4" t="s">
        <v>175</v>
      </c>
      <c r="C70" s="4"/>
      <c r="D70" s="4" t="s">
        <v>106</v>
      </c>
      <c r="E70" s="4">
        <v>501</v>
      </c>
      <c r="F70" s="4"/>
      <c r="G70" s="4" t="s">
        <v>183</v>
      </c>
      <c r="H70" s="4" t="s">
        <v>122</v>
      </c>
      <c r="I70" s="4" t="s">
        <v>123</v>
      </c>
      <c r="J70" s="4" t="s">
        <v>29</v>
      </c>
      <c r="K70" s="4">
        <v>32.5</v>
      </c>
      <c r="L70" s="4">
        <v>65</v>
      </c>
      <c r="M70" s="4">
        <f t="shared" si="4"/>
        <v>4290</v>
      </c>
      <c r="N70" s="4">
        <f t="shared" si="5"/>
        <v>66</v>
      </c>
      <c r="O70" s="4" t="s">
        <v>2</v>
      </c>
      <c r="P70" s="6"/>
      <c r="Q70" s="6">
        <v>1</v>
      </c>
      <c r="R70" s="6">
        <v>3</v>
      </c>
      <c r="S70" s="6">
        <v>4</v>
      </c>
      <c r="T70" s="6">
        <v>7</v>
      </c>
      <c r="U70" s="6">
        <v>8</v>
      </c>
      <c r="V70" s="6">
        <v>6</v>
      </c>
      <c r="W70" s="6">
        <v>6</v>
      </c>
      <c r="X70" s="6">
        <v>7</v>
      </c>
      <c r="Y70" s="6">
        <v>3</v>
      </c>
      <c r="Z70" s="6">
        <v>4</v>
      </c>
      <c r="AA70" s="6">
        <v>7</v>
      </c>
      <c r="AB70" s="6">
        <v>5</v>
      </c>
      <c r="AC70" s="5"/>
      <c r="AD70" s="6">
        <v>2</v>
      </c>
      <c r="AE70" s="6"/>
      <c r="AF70" s="6">
        <v>3</v>
      </c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4" t="s">
        <v>30</v>
      </c>
      <c r="AW70" s="4" t="s">
        <v>31</v>
      </c>
      <c r="AX70" s="4" t="s">
        <v>108</v>
      </c>
      <c r="AY70" s="7" t="s">
        <v>33</v>
      </c>
      <c r="AZ70" s="7"/>
      <c r="BA70" s="4"/>
      <c r="BB70" s="4"/>
      <c r="BC70" s="4"/>
      <c r="BD70" s="4"/>
      <c r="BE70" s="4"/>
      <c r="BF70" s="4"/>
    </row>
    <row r="71" spans="1:58" ht="50.1" customHeight="1" x14ac:dyDescent="0.25">
      <c r="A71" s="4" t="s">
        <v>184</v>
      </c>
      <c r="B71" s="4" t="s">
        <v>175</v>
      </c>
      <c r="C71" s="4"/>
      <c r="D71" s="4" t="s">
        <v>106</v>
      </c>
      <c r="E71" s="4">
        <v>700</v>
      </c>
      <c r="F71" s="4"/>
      <c r="G71" s="4" t="s">
        <v>173</v>
      </c>
      <c r="H71" s="4" t="s">
        <v>122</v>
      </c>
      <c r="I71" s="4" t="s">
        <v>123</v>
      </c>
      <c r="J71" s="4" t="s">
        <v>29</v>
      </c>
      <c r="K71" s="4">
        <v>32.5</v>
      </c>
      <c r="L71" s="4">
        <v>65</v>
      </c>
      <c r="M71" s="4">
        <f t="shared" si="4"/>
        <v>12740</v>
      </c>
      <c r="N71" s="4">
        <f t="shared" si="5"/>
        <v>196</v>
      </c>
      <c r="O71" s="4" t="s">
        <v>2</v>
      </c>
      <c r="P71" s="6"/>
      <c r="Q71" s="6">
        <v>5</v>
      </c>
      <c r="R71" s="6">
        <v>3</v>
      </c>
      <c r="S71" s="6">
        <v>7</v>
      </c>
      <c r="T71" s="6">
        <v>18</v>
      </c>
      <c r="U71" s="6">
        <v>25</v>
      </c>
      <c r="V71" s="6">
        <v>25</v>
      </c>
      <c r="W71" s="6">
        <v>25</v>
      </c>
      <c r="X71" s="6">
        <v>25</v>
      </c>
      <c r="Y71" s="6">
        <v>19</v>
      </c>
      <c r="Z71" s="6">
        <v>22</v>
      </c>
      <c r="AA71" s="6">
        <v>8</v>
      </c>
      <c r="AB71" s="6">
        <v>5</v>
      </c>
      <c r="AC71" s="5"/>
      <c r="AD71" s="6">
        <v>2</v>
      </c>
      <c r="AE71" s="6">
        <v>5</v>
      </c>
      <c r="AF71" s="6">
        <v>2</v>
      </c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4" t="s">
        <v>30</v>
      </c>
      <c r="AW71" s="4" t="s">
        <v>31</v>
      </c>
      <c r="AX71" s="4" t="s">
        <v>108</v>
      </c>
      <c r="AY71" s="7" t="s">
        <v>33</v>
      </c>
      <c r="AZ71" s="7"/>
      <c r="BA71" s="4"/>
      <c r="BB71" s="4"/>
      <c r="BC71" s="4"/>
      <c r="BD71" s="4"/>
      <c r="BE71" s="4"/>
      <c r="BF71" s="4"/>
    </row>
    <row r="72" spans="1:58" ht="50.1" customHeight="1" x14ac:dyDescent="0.25">
      <c r="A72" s="4" t="s">
        <v>185</v>
      </c>
      <c r="B72" s="4" t="s">
        <v>186</v>
      </c>
      <c r="C72" s="4"/>
      <c r="D72" s="4" t="s">
        <v>187</v>
      </c>
      <c r="E72" s="4" t="s">
        <v>41</v>
      </c>
      <c r="F72" s="4"/>
      <c r="G72" s="4" t="s">
        <v>188</v>
      </c>
      <c r="H72" s="4" t="s">
        <v>189</v>
      </c>
      <c r="I72" s="4"/>
      <c r="J72" s="4" t="s">
        <v>29</v>
      </c>
      <c r="K72" s="4">
        <v>35</v>
      </c>
      <c r="L72" s="4">
        <v>70</v>
      </c>
      <c r="M72" s="4">
        <f t="shared" si="4"/>
        <v>0</v>
      </c>
      <c r="N72" s="4">
        <f t="shared" si="5"/>
        <v>0</v>
      </c>
      <c r="O72" s="4" t="s">
        <v>3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5"/>
      <c r="AU72" s="5"/>
      <c r="AV72" s="4" t="s">
        <v>30</v>
      </c>
      <c r="AW72" s="4" t="s">
        <v>31</v>
      </c>
      <c r="AX72" s="4" t="s">
        <v>32</v>
      </c>
      <c r="AY72" s="7" t="s">
        <v>33</v>
      </c>
      <c r="AZ72" s="7"/>
      <c r="BA72" s="4"/>
      <c r="BB72" s="4"/>
      <c r="BC72" s="4"/>
      <c r="BD72" s="4"/>
      <c r="BE72" s="4"/>
      <c r="BF72" s="4"/>
    </row>
    <row r="73" spans="1:58" ht="50.1" customHeight="1" x14ac:dyDescent="0.25">
      <c r="A73" s="4" t="s">
        <v>190</v>
      </c>
      <c r="B73" s="4" t="s">
        <v>186</v>
      </c>
      <c r="C73" s="4"/>
      <c r="D73" s="4" t="s">
        <v>187</v>
      </c>
      <c r="E73" s="4" t="s">
        <v>191</v>
      </c>
      <c r="F73" s="4"/>
      <c r="G73" s="4" t="s">
        <v>121</v>
      </c>
      <c r="H73" s="4" t="s">
        <v>189</v>
      </c>
      <c r="I73" s="4"/>
      <c r="J73" s="4" t="s">
        <v>29</v>
      </c>
      <c r="K73" s="4">
        <v>35</v>
      </c>
      <c r="L73" s="4">
        <v>70</v>
      </c>
      <c r="M73" s="4">
        <f t="shared" si="4"/>
        <v>1540</v>
      </c>
      <c r="N73" s="4">
        <f t="shared" si="5"/>
        <v>22</v>
      </c>
      <c r="O73" s="4" t="s">
        <v>3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6"/>
      <c r="AH73" s="6">
        <v>1</v>
      </c>
      <c r="AI73" s="6">
        <v>1</v>
      </c>
      <c r="AJ73" s="6">
        <v>1</v>
      </c>
      <c r="AK73" s="6">
        <v>1</v>
      </c>
      <c r="AL73" s="6">
        <v>1</v>
      </c>
      <c r="AM73" s="6">
        <v>1</v>
      </c>
      <c r="AN73" s="6">
        <v>2</v>
      </c>
      <c r="AO73" s="6">
        <v>1</v>
      </c>
      <c r="AP73" s="6">
        <v>3</v>
      </c>
      <c r="AQ73" s="6">
        <v>3</v>
      </c>
      <c r="AR73" s="6">
        <v>3</v>
      </c>
      <c r="AS73" s="6">
        <v>4</v>
      </c>
      <c r="AT73" s="5"/>
      <c r="AU73" s="5"/>
      <c r="AV73" s="4" t="s">
        <v>30</v>
      </c>
      <c r="AW73" s="4" t="s">
        <v>31</v>
      </c>
      <c r="AX73" s="4" t="s">
        <v>32</v>
      </c>
      <c r="AY73" s="7" t="s">
        <v>33</v>
      </c>
      <c r="AZ73" s="7"/>
      <c r="BA73" s="4"/>
      <c r="BB73" s="4"/>
      <c r="BC73" s="4"/>
      <c r="BD73" s="4"/>
      <c r="BE73" s="4"/>
      <c r="BF73" s="4"/>
    </row>
    <row r="74" spans="1:58" ht="50.1" customHeight="1" x14ac:dyDescent="0.25">
      <c r="A74" s="4" t="s">
        <v>192</v>
      </c>
      <c r="B74" s="4" t="s">
        <v>186</v>
      </c>
      <c r="C74" s="4"/>
      <c r="D74" s="4" t="s">
        <v>187</v>
      </c>
      <c r="E74" s="4">
        <v>300</v>
      </c>
      <c r="F74" s="4"/>
      <c r="G74" s="4" t="s">
        <v>193</v>
      </c>
      <c r="H74" s="4" t="s">
        <v>189</v>
      </c>
      <c r="I74" s="4"/>
      <c r="J74" s="4" t="s">
        <v>29</v>
      </c>
      <c r="K74" s="4">
        <v>35</v>
      </c>
      <c r="L74" s="4">
        <v>70</v>
      </c>
      <c r="M74" s="4">
        <f t="shared" si="4"/>
        <v>4410</v>
      </c>
      <c r="N74" s="4">
        <f t="shared" si="5"/>
        <v>63</v>
      </c>
      <c r="O74" s="4" t="s">
        <v>3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6"/>
      <c r="AH74" s="6">
        <v>6</v>
      </c>
      <c r="AI74" s="6">
        <v>3</v>
      </c>
      <c r="AJ74" s="6">
        <v>7</v>
      </c>
      <c r="AK74" s="6">
        <v>3</v>
      </c>
      <c r="AL74" s="6">
        <v>4</v>
      </c>
      <c r="AM74" s="6">
        <v>7</v>
      </c>
      <c r="AN74" s="6">
        <v>5</v>
      </c>
      <c r="AO74" s="6">
        <v>7</v>
      </c>
      <c r="AP74" s="6">
        <v>5</v>
      </c>
      <c r="AQ74" s="6">
        <v>9</v>
      </c>
      <c r="AR74" s="6"/>
      <c r="AS74" s="6">
        <v>7</v>
      </c>
      <c r="AT74" s="5"/>
      <c r="AU74" s="5"/>
      <c r="AV74" s="4" t="s">
        <v>30</v>
      </c>
      <c r="AW74" s="4" t="s">
        <v>31</v>
      </c>
      <c r="AX74" s="4" t="s">
        <v>32</v>
      </c>
      <c r="AY74" s="7" t="s">
        <v>33</v>
      </c>
      <c r="AZ74" s="7"/>
      <c r="BA74" s="4"/>
      <c r="BB74" s="4"/>
      <c r="BC74" s="4"/>
      <c r="BD74" s="4"/>
      <c r="BE74" s="4"/>
      <c r="BF74" s="4"/>
    </row>
    <row r="75" spans="1:58" ht="50.1" customHeight="1" x14ac:dyDescent="0.25">
      <c r="A75" s="4" t="s">
        <v>194</v>
      </c>
      <c r="B75" s="4" t="s">
        <v>195</v>
      </c>
      <c r="C75" s="4"/>
      <c r="D75" s="4" t="s">
        <v>196</v>
      </c>
      <c r="E75" s="4" t="s">
        <v>37</v>
      </c>
      <c r="F75" s="4"/>
      <c r="G75" s="4" t="s">
        <v>70</v>
      </c>
      <c r="H75" s="4" t="s">
        <v>189</v>
      </c>
      <c r="I75" s="4"/>
      <c r="J75" s="4" t="s">
        <v>29</v>
      </c>
      <c r="K75" s="4">
        <v>32.5</v>
      </c>
      <c r="L75" s="4">
        <v>65</v>
      </c>
      <c r="M75" s="4">
        <f t="shared" si="4"/>
        <v>3770</v>
      </c>
      <c r="N75" s="4">
        <f t="shared" si="5"/>
        <v>58</v>
      </c>
      <c r="O75" s="4" t="s">
        <v>3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6"/>
      <c r="AH75" s="6">
        <v>9</v>
      </c>
      <c r="AI75" s="6">
        <v>7</v>
      </c>
      <c r="AJ75" s="6">
        <v>11</v>
      </c>
      <c r="AK75" s="6">
        <v>1</v>
      </c>
      <c r="AL75" s="6">
        <v>4</v>
      </c>
      <c r="AM75" s="6">
        <v>1</v>
      </c>
      <c r="AN75" s="6">
        <v>6</v>
      </c>
      <c r="AO75" s="6">
        <v>3</v>
      </c>
      <c r="AP75" s="6">
        <v>4</v>
      </c>
      <c r="AQ75" s="6">
        <v>4</v>
      </c>
      <c r="AR75" s="6">
        <v>4</v>
      </c>
      <c r="AS75" s="6">
        <v>4</v>
      </c>
      <c r="AT75" s="5"/>
      <c r="AU75" s="5"/>
      <c r="AV75" s="4" t="s">
        <v>30</v>
      </c>
      <c r="AW75" s="4" t="s">
        <v>31</v>
      </c>
      <c r="AX75" s="4" t="s">
        <v>108</v>
      </c>
      <c r="AY75" s="7" t="s">
        <v>33</v>
      </c>
      <c r="AZ75" s="7"/>
      <c r="BA75" s="4"/>
      <c r="BB75" s="4"/>
      <c r="BC75" s="4"/>
      <c r="BD75" s="4"/>
      <c r="BE75" s="4"/>
      <c r="BF75" s="4"/>
    </row>
    <row r="76" spans="1:58" ht="50.1" customHeight="1" x14ac:dyDescent="0.25">
      <c r="A76" s="4" t="s">
        <v>197</v>
      </c>
      <c r="B76" s="4" t="s">
        <v>195</v>
      </c>
      <c r="C76" s="4"/>
      <c r="D76" s="4" t="s">
        <v>196</v>
      </c>
      <c r="E76" s="4" t="s">
        <v>41</v>
      </c>
      <c r="F76" s="4"/>
      <c r="G76" s="4" t="s">
        <v>121</v>
      </c>
      <c r="H76" s="4" t="s">
        <v>189</v>
      </c>
      <c r="I76" s="4"/>
      <c r="J76" s="4" t="s">
        <v>29</v>
      </c>
      <c r="K76" s="4">
        <v>32.5</v>
      </c>
      <c r="L76" s="4">
        <v>65</v>
      </c>
      <c r="M76" s="4">
        <f t="shared" si="4"/>
        <v>3575</v>
      </c>
      <c r="N76" s="4">
        <f t="shared" si="5"/>
        <v>55</v>
      </c>
      <c r="O76" s="4" t="s">
        <v>3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6"/>
      <c r="AH76" s="6">
        <v>10</v>
      </c>
      <c r="AI76" s="6">
        <v>8</v>
      </c>
      <c r="AJ76" s="6">
        <v>7</v>
      </c>
      <c r="AK76" s="6"/>
      <c r="AL76" s="6">
        <v>2</v>
      </c>
      <c r="AM76" s="6">
        <v>2</v>
      </c>
      <c r="AN76" s="6">
        <v>1</v>
      </c>
      <c r="AO76" s="6">
        <v>8</v>
      </c>
      <c r="AP76" s="6">
        <v>3</v>
      </c>
      <c r="AQ76" s="6">
        <v>6</v>
      </c>
      <c r="AR76" s="6">
        <v>4</v>
      </c>
      <c r="AS76" s="6">
        <v>4</v>
      </c>
      <c r="AT76" s="5"/>
      <c r="AU76" s="5"/>
      <c r="AV76" s="4" t="s">
        <v>30</v>
      </c>
      <c r="AW76" s="4" t="s">
        <v>31</v>
      </c>
      <c r="AX76" s="4" t="s">
        <v>108</v>
      </c>
      <c r="AY76" s="7" t="s">
        <v>33</v>
      </c>
      <c r="AZ76" s="7"/>
      <c r="BA76" s="4"/>
      <c r="BB76" s="4"/>
      <c r="BC76" s="4"/>
      <c r="BD76" s="4"/>
      <c r="BE76" s="4"/>
      <c r="BF76" s="4"/>
    </row>
    <row r="77" spans="1:58" ht="50.1" customHeight="1" x14ac:dyDescent="0.25">
      <c r="A77" s="4" t="s">
        <v>198</v>
      </c>
      <c r="B77" s="4" t="s">
        <v>199</v>
      </c>
      <c r="C77" s="4"/>
      <c r="D77" s="4" t="s">
        <v>196</v>
      </c>
      <c r="E77" s="4" t="s">
        <v>191</v>
      </c>
      <c r="F77" s="4"/>
      <c r="G77" s="4" t="s">
        <v>111</v>
      </c>
      <c r="H77" s="4" t="s">
        <v>189</v>
      </c>
      <c r="I77" s="4"/>
      <c r="J77" s="4" t="s">
        <v>29</v>
      </c>
      <c r="K77" s="4">
        <v>32.5</v>
      </c>
      <c r="L77" s="4">
        <v>65</v>
      </c>
      <c r="M77" s="4">
        <f t="shared" si="4"/>
        <v>12805</v>
      </c>
      <c r="N77" s="4">
        <f t="shared" si="5"/>
        <v>197</v>
      </c>
      <c r="O77" s="4" t="s">
        <v>3</v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6"/>
      <c r="AH77" s="6">
        <v>7</v>
      </c>
      <c r="AI77" s="6">
        <v>6</v>
      </c>
      <c r="AJ77" s="6">
        <v>4</v>
      </c>
      <c r="AK77" s="6">
        <v>5</v>
      </c>
      <c r="AL77" s="6">
        <v>19</v>
      </c>
      <c r="AM77" s="6">
        <v>22</v>
      </c>
      <c r="AN77" s="6">
        <v>25</v>
      </c>
      <c r="AO77" s="6">
        <v>25</v>
      </c>
      <c r="AP77" s="6">
        <v>25</v>
      </c>
      <c r="AQ77" s="6">
        <v>25</v>
      </c>
      <c r="AR77" s="6">
        <v>25</v>
      </c>
      <c r="AS77" s="6">
        <v>9</v>
      </c>
      <c r="AT77" s="5"/>
      <c r="AU77" s="5"/>
      <c r="AV77" s="4" t="s">
        <v>30</v>
      </c>
      <c r="AW77" s="4" t="s">
        <v>31</v>
      </c>
      <c r="AX77" s="4" t="s">
        <v>108</v>
      </c>
      <c r="AY77" s="7" t="s">
        <v>33</v>
      </c>
      <c r="AZ77" s="7"/>
      <c r="BA77" s="4"/>
      <c r="BB77" s="4"/>
      <c r="BC77" s="4"/>
      <c r="BD77" s="4"/>
      <c r="BE77" s="4"/>
      <c r="BF77" s="4"/>
    </row>
    <row r="78" spans="1:58" ht="50.1" customHeight="1" x14ac:dyDescent="0.25">
      <c r="A78" s="4" t="s">
        <v>200</v>
      </c>
      <c r="B78" s="4" t="s">
        <v>199</v>
      </c>
      <c r="C78" s="4"/>
      <c r="D78" s="4" t="s">
        <v>196</v>
      </c>
      <c r="E78" s="4">
        <v>405</v>
      </c>
      <c r="F78" s="4"/>
      <c r="G78" s="4" t="s">
        <v>201</v>
      </c>
      <c r="H78" s="4" t="s">
        <v>189</v>
      </c>
      <c r="I78" s="4"/>
      <c r="J78" s="4" t="s">
        <v>29</v>
      </c>
      <c r="K78" s="4">
        <v>32.5</v>
      </c>
      <c r="L78" s="4">
        <v>65</v>
      </c>
      <c r="M78" s="4">
        <f t="shared" si="4"/>
        <v>6500</v>
      </c>
      <c r="N78" s="4">
        <f t="shared" si="5"/>
        <v>100</v>
      </c>
      <c r="O78" s="4" t="s">
        <v>3</v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6"/>
      <c r="AH78" s="6"/>
      <c r="AI78" s="6"/>
      <c r="AJ78" s="6"/>
      <c r="AK78" s="6"/>
      <c r="AL78" s="6"/>
      <c r="AM78" s="6">
        <v>25</v>
      </c>
      <c r="AN78" s="6">
        <v>25</v>
      </c>
      <c r="AO78" s="6"/>
      <c r="AP78" s="6">
        <v>25</v>
      </c>
      <c r="AQ78" s="6">
        <v>25</v>
      </c>
      <c r="AR78" s="6"/>
      <c r="AS78" s="6"/>
      <c r="AT78" s="5"/>
      <c r="AU78" s="5"/>
      <c r="AV78" s="4" t="s">
        <v>30</v>
      </c>
      <c r="AW78" s="4" t="s">
        <v>31</v>
      </c>
      <c r="AX78" s="4" t="s">
        <v>108</v>
      </c>
      <c r="AY78" s="7" t="s">
        <v>33</v>
      </c>
      <c r="AZ78" s="7"/>
      <c r="BA78" s="4"/>
      <c r="BB78" s="4"/>
      <c r="BC78" s="4"/>
      <c r="BD78" s="4"/>
      <c r="BE78" s="4"/>
      <c r="BF78" s="4"/>
    </row>
    <row r="79" spans="1:58" ht="50.1" customHeight="1" x14ac:dyDescent="0.25">
      <c r="A79" s="4" t="s">
        <v>202</v>
      </c>
      <c r="B79" s="4" t="s">
        <v>199</v>
      </c>
      <c r="C79" s="4"/>
      <c r="D79" s="4" t="s">
        <v>196</v>
      </c>
      <c r="E79" s="4">
        <v>500</v>
      </c>
      <c r="F79" s="4"/>
      <c r="G79" s="4" t="s">
        <v>203</v>
      </c>
      <c r="H79" s="4" t="s">
        <v>189</v>
      </c>
      <c r="I79" s="4"/>
      <c r="J79" s="4" t="s">
        <v>29</v>
      </c>
      <c r="K79" s="4">
        <v>32.5</v>
      </c>
      <c r="L79" s="4">
        <v>65</v>
      </c>
      <c r="M79" s="4">
        <f t="shared" si="4"/>
        <v>1105</v>
      </c>
      <c r="N79" s="4">
        <f t="shared" si="5"/>
        <v>17</v>
      </c>
      <c r="O79" s="4" t="s">
        <v>3</v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6"/>
      <c r="AH79" s="6">
        <v>4</v>
      </c>
      <c r="AI79" s="6">
        <v>3</v>
      </c>
      <c r="AJ79" s="6">
        <v>1</v>
      </c>
      <c r="AK79" s="6"/>
      <c r="AL79" s="6">
        <v>2</v>
      </c>
      <c r="AM79" s="6">
        <v>2</v>
      </c>
      <c r="AN79" s="6">
        <v>2</v>
      </c>
      <c r="AO79" s="6"/>
      <c r="AP79" s="6">
        <v>2</v>
      </c>
      <c r="AQ79" s="6"/>
      <c r="AR79" s="6">
        <v>1</v>
      </c>
      <c r="AS79" s="6"/>
      <c r="AT79" s="5"/>
      <c r="AU79" s="5"/>
      <c r="AV79" s="4" t="s">
        <v>30</v>
      </c>
      <c r="AW79" s="4" t="s">
        <v>31</v>
      </c>
      <c r="AX79" s="4" t="s">
        <v>108</v>
      </c>
      <c r="AY79" s="7" t="s">
        <v>33</v>
      </c>
      <c r="AZ79" s="7"/>
      <c r="BA79" s="4"/>
      <c r="BB79" s="4"/>
      <c r="BC79" s="4"/>
      <c r="BD79" s="4"/>
      <c r="BE79" s="4"/>
      <c r="BF79" s="4"/>
    </row>
    <row r="80" spans="1:58" ht="50.1" customHeight="1" x14ac:dyDescent="0.25">
      <c r="A80" s="4" t="s">
        <v>204</v>
      </c>
      <c r="B80" s="4" t="s">
        <v>199</v>
      </c>
      <c r="C80" s="4"/>
      <c r="D80" s="4" t="s">
        <v>196</v>
      </c>
      <c r="E80" s="4">
        <v>700</v>
      </c>
      <c r="F80" s="4"/>
      <c r="G80" s="4" t="s">
        <v>205</v>
      </c>
      <c r="H80" s="4" t="s">
        <v>189</v>
      </c>
      <c r="I80" s="4"/>
      <c r="J80" s="4" t="s">
        <v>29</v>
      </c>
      <c r="K80" s="4">
        <v>32.5</v>
      </c>
      <c r="L80" s="4">
        <v>65</v>
      </c>
      <c r="M80" s="4">
        <f t="shared" si="4"/>
        <v>6370</v>
      </c>
      <c r="N80" s="4">
        <f t="shared" si="5"/>
        <v>98</v>
      </c>
      <c r="O80" s="4" t="s">
        <v>3</v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6"/>
      <c r="AH80" s="6"/>
      <c r="AI80" s="6"/>
      <c r="AJ80" s="6"/>
      <c r="AK80" s="6"/>
      <c r="AL80" s="6"/>
      <c r="AM80" s="6">
        <v>24</v>
      </c>
      <c r="AN80" s="6">
        <v>24</v>
      </c>
      <c r="AO80" s="6"/>
      <c r="AP80" s="6">
        <v>25</v>
      </c>
      <c r="AQ80" s="6">
        <v>25</v>
      </c>
      <c r="AR80" s="6"/>
      <c r="AS80" s="6"/>
      <c r="AT80" s="5"/>
      <c r="AU80" s="5"/>
      <c r="AV80" s="4" t="s">
        <v>30</v>
      </c>
      <c r="AW80" s="4" t="s">
        <v>31</v>
      </c>
      <c r="AX80" s="4" t="s">
        <v>108</v>
      </c>
      <c r="AY80" s="7" t="s">
        <v>33</v>
      </c>
      <c r="AZ80" s="7"/>
      <c r="BA80" s="4"/>
      <c r="BB80" s="4"/>
      <c r="BC80" s="4"/>
      <c r="BD80" s="4"/>
      <c r="BE80" s="4"/>
      <c r="BF80" s="4"/>
    </row>
    <row r="81" spans="1:58" ht="50.1" customHeight="1" x14ac:dyDescent="0.25">
      <c r="A81" s="4" t="s">
        <v>206</v>
      </c>
      <c r="B81" s="4" t="s">
        <v>207</v>
      </c>
      <c r="C81" s="4"/>
      <c r="D81" s="4" t="s">
        <v>208</v>
      </c>
      <c r="E81" s="4" t="s">
        <v>37</v>
      </c>
      <c r="F81" s="4"/>
      <c r="G81" s="4" t="s">
        <v>70</v>
      </c>
      <c r="H81" s="4" t="s">
        <v>189</v>
      </c>
      <c r="I81" s="4"/>
      <c r="J81" s="4" t="s">
        <v>29</v>
      </c>
      <c r="K81" s="4">
        <v>30</v>
      </c>
      <c r="L81" s="4">
        <v>60</v>
      </c>
      <c r="M81" s="4">
        <f t="shared" si="4"/>
        <v>1440</v>
      </c>
      <c r="N81" s="4">
        <f t="shared" si="5"/>
        <v>24</v>
      </c>
      <c r="O81" s="4" t="s">
        <v>3</v>
      </c>
      <c r="P81" s="5"/>
      <c r="Q81" s="5"/>
      <c r="R81" s="5"/>
      <c r="S81" s="5"/>
      <c r="T81" s="5"/>
      <c r="U81" s="5"/>
      <c r="V81" s="5"/>
      <c r="W81" s="5"/>
      <c r="X81" s="5"/>
      <c r="Y81" s="6"/>
      <c r="Z81" s="5"/>
      <c r="AA81" s="6">
        <v>2</v>
      </c>
      <c r="AB81" s="5"/>
      <c r="AC81" s="6">
        <v>1</v>
      </c>
      <c r="AD81" s="5"/>
      <c r="AE81" s="6">
        <v>3</v>
      </c>
      <c r="AF81" s="5"/>
      <c r="AG81" s="6">
        <v>1</v>
      </c>
      <c r="AH81" s="6">
        <v>4</v>
      </c>
      <c r="AI81" s="6">
        <v>3</v>
      </c>
      <c r="AJ81" s="6">
        <v>5</v>
      </c>
      <c r="AK81" s="6">
        <v>5</v>
      </c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4" t="s">
        <v>30</v>
      </c>
      <c r="AW81" s="4" t="s">
        <v>31</v>
      </c>
      <c r="AX81" s="4" t="s">
        <v>108</v>
      </c>
      <c r="AY81" s="7" t="s">
        <v>33</v>
      </c>
      <c r="AZ81" s="7"/>
      <c r="BA81" s="4"/>
      <c r="BB81" s="4"/>
      <c r="BC81" s="4"/>
      <c r="BD81" s="4"/>
      <c r="BE81" s="4"/>
      <c r="BF81" s="4"/>
    </row>
    <row r="82" spans="1:58" ht="50.1" customHeight="1" x14ac:dyDescent="0.25">
      <c r="A82" s="4" t="s">
        <v>209</v>
      </c>
      <c r="B82" s="4" t="s">
        <v>207</v>
      </c>
      <c r="C82" s="4"/>
      <c r="D82" s="4" t="s">
        <v>208</v>
      </c>
      <c r="E82" s="4" t="s">
        <v>41</v>
      </c>
      <c r="F82" s="4"/>
      <c r="G82" s="4" t="s">
        <v>121</v>
      </c>
      <c r="H82" s="4" t="s">
        <v>189</v>
      </c>
      <c r="I82" s="4"/>
      <c r="J82" s="4" t="s">
        <v>29</v>
      </c>
      <c r="K82" s="4">
        <v>30</v>
      </c>
      <c r="L82" s="4">
        <v>60</v>
      </c>
      <c r="M82" s="4">
        <f t="shared" si="4"/>
        <v>1020</v>
      </c>
      <c r="N82" s="4">
        <f t="shared" si="5"/>
        <v>17</v>
      </c>
      <c r="O82" s="4" t="s">
        <v>3</v>
      </c>
      <c r="P82" s="5"/>
      <c r="Q82" s="5"/>
      <c r="R82" s="5"/>
      <c r="S82" s="5"/>
      <c r="T82" s="5"/>
      <c r="U82" s="5"/>
      <c r="V82" s="5"/>
      <c r="W82" s="5"/>
      <c r="X82" s="5"/>
      <c r="Y82" s="6"/>
      <c r="Z82" s="5"/>
      <c r="AA82" s="6">
        <v>1</v>
      </c>
      <c r="AB82" s="5"/>
      <c r="AC82" s="6">
        <v>4</v>
      </c>
      <c r="AD82" s="5"/>
      <c r="AE82" s="6">
        <v>4</v>
      </c>
      <c r="AF82" s="5"/>
      <c r="AG82" s="6">
        <v>1</v>
      </c>
      <c r="AH82" s="6">
        <v>4</v>
      </c>
      <c r="AI82" s="6"/>
      <c r="AJ82" s="6">
        <v>3</v>
      </c>
      <c r="AK82" s="6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4" t="s">
        <v>30</v>
      </c>
      <c r="AW82" s="4" t="s">
        <v>31</v>
      </c>
      <c r="AX82" s="4" t="s">
        <v>108</v>
      </c>
      <c r="AY82" s="7" t="s">
        <v>33</v>
      </c>
      <c r="AZ82" s="7"/>
      <c r="BA82" s="4"/>
      <c r="BB82" s="4"/>
      <c r="BC82" s="4"/>
      <c r="BD82" s="4"/>
      <c r="BE82" s="4"/>
      <c r="BF82" s="4"/>
    </row>
    <row r="83" spans="1:58" ht="50.1" customHeight="1" x14ac:dyDescent="0.25">
      <c r="A83" s="4" t="s">
        <v>210</v>
      </c>
      <c r="B83" s="4" t="s">
        <v>211</v>
      </c>
      <c r="C83" s="4"/>
      <c r="D83" s="4" t="s">
        <v>208</v>
      </c>
      <c r="E83" s="4" t="s">
        <v>191</v>
      </c>
      <c r="F83" s="4"/>
      <c r="G83" s="4" t="s">
        <v>111</v>
      </c>
      <c r="H83" s="4" t="s">
        <v>189</v>
      </c>
      <c r="I83" s="4"/>
      <c r="J83" s="4" t="s">
        <v>29</v>
      </c>
      <c r="K83" s="4">
        <v>30</v>
      </c>
      <c r="L83" s="4">
        <v>60</v>
      </c>
      <c r="M83" s="4">
        <f t="shared" si="4"/>
        <v>300</v>
      </c>
      <c r="N83" s="4">
        <f t="shared" si="5"/>
        <v>5</v>
      </c>
      <c r="O83" s="4" t="s">
        <v>3</v>
      </c>
      <c r="P83" s="5"/>
      <c r="Q83" s="5"/>
      <c r="R83" s="5"/>
      <c r="S83" s="5"/>
      <c r="T83" s="5"/>
      <c r="U83" s="5"/>
      <c r="V83" s="5"/>
      <c r="W83" s="5"/>
      <c r="X83" s="5"/>
      <c r="Y83" s="6"/>
      <c r="Z83" s="5"/>
      <c r="AA83" s="6">
        <v>3</v>
      </c>
      <c r="AB83" s="5"/>
      <c r="AC83" s="6">
        <v>2</v>
      </c>
      <c r="AD83" s="5"/>
      <c r="AE83" s="6"/>
      <c r="AF83" s="5"/>
      <c r="AG83" s="6"/>
      <c r="AH83" s="6"/>
      <c r="AI83" s="6"/>
      <c r="AJ83" s="6"/>
      <c r="AK83" s="6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4" t="s">
        <v>30</v>
      </c>
      <c r="AW83" s="4" t="s">
        <v>31</v>
      </c>
      <c r="AX83" s="4" t="s">
        <v>108</v>
      </c>
      <c r="AY83" s="7" t="s">
        <v>33</v>
      </c>
      <c r="AZ83" s="7"/>
      <c r="BA83" s="4"/>
      <c r="BB83" s="4"/>
      <c r="BC83" s="4"/>
      <c r="BD83" s="4"/>
      <c r="BE83" s="4"/>
      <c r="BF83" s="4"/>
    </row>
    <row r="84" spans="1:58" ht="50.1" customHeight="1" x14ac:dyDescent="0.25">
      <c r="A84" s="4" t="s">
        <v>212</v>
      </c>
      <c r="B84" s="4" t="s">
        <v>211</v>
      </c>
      <c r="C84" s="4"/>
      <c r="D84" s="4" t="s">
        <v>208</v>
      </c>
      <c r="E84" s="4">
        <v>405</v>
      </c>
      <c r="F84" s="4"/>
      <c r="G84" s="4" t="s">
        <v>201</v>
      </c>
      <c r="H84" s="4" t="s">
        <v>189</v>
      </c>
      <c r="I84" s="4"/>
      <c r="J84" s="4" t="s">
        <v>29</v>
      </c>
      <c r="K84" s="4">
        <v>30</v>
      </c>
      <c r="L84" s="4">
        <v>60</v>
      </c>
      <c r="M84" s="4">
        <f t="shared" si="4"/>
        <v>8940</v>
      </c>
      <c r="N84" s="4">
        <f t="shared" si="5"/>
        <v>149</v>
      </c>
      <c r="O84" s="4" t="s">
        <v>3</v>
      </c>
      <c r="P84" s="5"/>
      <c r="Q84" s="5"/>
      <c r="R84" s="5"/>
      <c r="S84" s="5"/>
      <c r="T84" s="5"/>
      <c r="U84" s="5"/>
      <c r="V84" s="5"/>
      <c r="W84" s="5"/>
      <c r="X84" s="5"/>
      <c r="Y84" s="6"/>
      <c r="Z84" s="5"/>
      <c r="AA84" s="6">
        <v>24</v>
      </c>
      <c r="AB84" s="5"/>
      <c r="AC84" s="6">
        <v>25</v>
      </c>
      <c r="AD84" s="5"/>
      <c r="AE84" s="6">
        <v>25</v>
      </c>
      <c r="AF84" s="5"/>
      <c r="AG84" s="6">
        <v>25</v>
      </c>
      <c r="AH84" s="6"/>
      <c r="AI84" s="6">
        <v>25</v>
      </c>
      <c r="AJ84" s="6"/>
      <c r="AK84" s="6">
        <v>25</v>
      </c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4" t="s">
        <v>30</v>
      </c>
      <c r="AW84" s="4" t="s">
        <v>31</v>
      </c>
      <c r="AX84" s="4" t="s">
        <v>108</v>
      </c>
      <c r="AY84" s="7" t="s">
        <v>33</v>
      </c>
      <c r="AZ84" s="7"/>
      <c r="BA84" s="4"/>
      <c r="BB84" s="4"/>
      <c r="BC84" s="4"/>
      <c r="BD84" s="4"/>
      <c r="BE84" s="4"/>
      <c r="BF84" s="4"/>
    </row>
    <row r="85" spans="1:58" ht="50.1" customHeight="1" x14ac:dyDescent="0.25">
      <c r="A85" s="4" t="s">
        <v>213</v>
      </c>
      <c r="B85" s="4" t="s">
        <v>211</v>
      </c>
      <c r="C85" s="4"/>
      <c r="D85" s="4" t="s">
        <v>208</v>
      </c>
      <c r="E85" s="4">
        <v>500</v>
      </c>
      <c r="F85" s="4"/>
      <c r="G85" s="4" t="s">
        <v>203</v>
      </c>
      <c r="H85" s="4" t="s">
        <v>189</v>
      </c>
      <c r="I85" s="4"/>
      <c r="J85" s="4" t="s">
        <v>29</v>
      </c>
      <c r="K85" s="4">
        <v>30</v>
      </c>
      <c r="L85" s="4">
        <v>60</v>
      </c>
      <c r="M85" s="4">
        <f t="shared" si="4"/>
        <v>1080</v>
      </c>
      <c r="N85" s="4">
        <f t="shared" si="5"/>
        <v>18</v>
      </c>
      <c r="O85" s="4" t="s">
        <v>3</v>
      </c>
      <c r="P85" s="5"/>
      <c r="Q85" s="5"/>
      <c r="R85" s="5"/>
      <c r="S85" s="5"/>
      <c r="T85" s="5"/>
      <c r="U85" s="5"/>
      <c r="V85" s="5"/>
      <c r="W85" s="5"/>
      <c r="X85" s="5"/>
      <c r="Y85" s="6"/>
      <c r="Z85" s="5"/>
      <c r="AA85" s="6"/>
      <c r="AB85" s="5"/>
      <c r="AC85" s="6">
        <v>3</v>
      </c>
      <c r="AD85" s="5"/>
      <c r="AE85" s="6">
        <v>2</v>
      </c>
      <c r="AF85" s="5"/>
      <c r="AG85" s="6">
        <v>5</v>
      </c>
      <c r="AH85" s="6"/>
      <c r="AI85" s="6">
        <v>2</v>
      </c>
      <c r="AJ85" s="6"/>
      <c r="AK85" s="6">
        <v>6</v>
      </c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4" t="s">
        <v>30</v>
      </c>
      <c r="AW85" s="4" t="s">
        <v>31</v>
      </c>
      <c r="AX85" s="4" t="s">
        <v>108</v>
      </c>
      <c r="AY85" s="7" t="s">
        <v>33</v>
      </c>
      <c r="AZ85" s="7"/>
      <c r="BA85" s="4"/>
      <c r="BB85" s="4"/>
      <c r="BC85" s="4"/>
      <c r="BD85" s="4"/>
      <c r="BE85" s="4"/>
      <c r="BF85" s="4"/>
    </row>
    <row r="86" spans="1:58" ht="50.1" customHeight="1" x14ac:dyDescent="0.25">
      <c r="A86" s="4" t="s">
        <v>214</v>
      </c>
      <c r="B86" s="4" t="s">
        <v>211</v>
      </c>
      <c r="C86" s="4"/>
      <c r="D86" s="4" t="s">
        <v>208</v>
      </c>
      <c r="E86" s="4">
        <v>700</v>
      </c>
      <c r="F86" s="4"/>
      <c r="G86" s="4" t="s">
        <v>205</v>
      </c>
      <c r="H86" s="4" t="s">
        <v>189</v>
      </c>
      <c r="I86" s="4"/>
      <c r="J86" s="4" t="s">
        <v>29</v>
      </c>
      <c r="K86" s="4">
        <v>30</v>
      </c>
      <c r="L86" s="4">
        <v>60</v>
      </c>
      <c r="M86" s="4">
        <f t="shared" si="4"/>
        <v>7680</v>
      </c>
      <c r="N86" s="4">
        <f t="shared" si="5"/>
        <v>128</v>
      </c>
      <c r="O86" s="4" t="s">
        <v>3</v>
      </c>
      <c r="P86" s="5"/>
      <c r="Q86" s="5"/>
      <c r="R86" s="5"/>
      <c r="S86" s="5"/>
      <c r="T86" s="5"/>
      <c r="U86" s="5"/>
      <c r="V86" s="5"/>
      <c r="W86" s="5"/>
      <c r="X86" s="5"/>
      <c r="Y86" s="6"/>
      <c r="Z86" s="5"/>
      <c r="AA86" s="6">
        <v>2</v>
      </c>
      <c r="AB86" s="5"/>
      <c r="AC86" s="6">
        <v>24</v>
      </c>
      <c r="AD86" s="5"/>
      <c r="AE86" s="6">
        <v>25</v>
      </c>
      <c r="AF86" s="5"/>
      <c r="AG86" s="6">
        <v>25</v>
      </c>
      <c r="AH86" s="6">
        <v>2</v>
      </c>
      <c r="AI86" s="6">
        <v>25</v>
      </c>
      <c r="AJ86" s="6"/>
      <c r="AK86" s="6">
        <v>25</v>
      </c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4" t="s">
        <v>30</v>
      </c>
      <c r="AW86" s="4" t="s">
        <v>31</v>
      </c>
      <c r="AX86" s="4" t="s">
        <v>108</v>
      </c>
      <c r="AY86" s="7" t="s">
        <v>33</v>
      </c>
      <c r="AZ86" s="7"/>
      <c r="BA86" s="4"/>
      <c r="BB86" s="4"/>
      <c r="BC86" s="4"/>
      <c r="BD86" s="4"/>
      <c r="BE86" s="4"/>
      <c r="BF86" s="4"/>
    </row>
    <row r="87" spans="1:58" ht="50.1" customHeight="1" x14ac:dyDescent="0.25">
      <c r="A87" s="4" t="s">
        <v>215</v>
      </c>
      <c r="B87" s="4" t="s">
        <v>216</v>
      </c>
      <c r="C87" s="4"/>
      <c r="D87" s="4" t="s">
        <v>217</v>
      </c>
      <c r="E87" s="4" t="s">
        <v>41</v>
      </c>
      <c r="F87" s="4"/>
      <c r="G87" s="4" t="s">
        <v>167</v>
      </c>
      <c r="H87" s="4" t="s">
        <v>189</v>
      </c>
      <c r="I87" s="4"/>
      <c r="J87" s="4" t="s">
        <v>29</v>
      </c>
      <c r="K87" s="4">
        <v>30</v>
      </c>
      <c r="L87" s="4">
        <v>60</v>
      </c>
      <c r="M87" s="4">
        <f t="shared" si="4"/>
        <v>7560</v>
      </c>
      <c r="N87" s="4">
        <f t="shared" si="5"/>
        <v>126</v>
      </c>
      <c r="O87" s="4" t="s">
        <v>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6"/>
      <c r="AH87" s="6">
        <v>16</v>
      </c>
      <c r="AI87" s="6">
        <v>23</v>
      </c>
      <c r="AJ87" s="6">
        <v>25</v>
      </c>
      <c r="AK87" s="6">
        <v>8</v>
      </c>
      <c r="AL87" s="6">
        <v>5</v>
      </c>
      <c r="AM87" s="6">
        <v>9</v>
      </c>
      <c r="AN87" s="6">
        <v>12</v>
      </c>
      <c r="AO87" s="6">
        <v>1</v>
      </c>
      <c r="AP87" s="6">
        <v>10</v>
      </c>
      <c r="AQ87" s="6">
        <v>9</v>
      </c>
      <c r="AR87" s="6"/>
      <c r="AS87" s="6">
        <v>8</v>
      </c>
      <c r="AT87" s="5"/>
      <c r="AU87" s="5"/>
      <c r="AV87" s="4" t="s">
        <v>30</v>
      </c>
      <c r="AW87" s="4" t="s">
        <v>31</v>
      </c>
      <c r="AX87" s="4" t="s">
        <v>32</v>
      </c>
      <c r="AY87" s="7" t="s">
        <v>33</v>
      </c>
      <c r="AZ87" s="7"/>
      <c r="BA87" s="4"/>
      <c r="BB87" s="4"/>
      <c r="BC87" s="4"/>
      <c r="BD87" s="4"/>
      <c r="BE87" s="4"/>
      <c r="BF87" s="4"/>
    </row>
    <row r="88" spans="1:58" ht="50.1" customHeight="1" x14ac:dyDescent="0.25">
      <c r="A88" s="4" t="s">
        <v>218</v>
      </c>
      <c r="B88" s="4" t="s">
        <v>216</v>
      </c>
      <c r="C88" s="4"/>
      <c r="D88" s="4" t="s">
        <v>217</v>
      </c>
      <c r="E88" s="4">
        <v>300</v>
      </c>
      <c r="F88" s="4"/>
      <c r="G88" s="4" t="s">
        <v>219</v>
      </c>
      <c r="H88" s="4" t="s">
        <v>189</v>
      </c>
      <c r="I88" s="4"/>
      <c r="J88" s="4" t="s">
        <v>29</v>
      </c>
      <c r="K88" s="4">
        <v>30</v>
      </c>
      <c r="L88" s="4">
        <v>60</v>
      </c>
      <c r="M88" s="4">
        <f t="shared" si="4"/>
        <v>15300</v>
      </c>
      <c r="N88" s="4">
        <f t="shared" si="5"/>
        <v>255</v>
      </c>
      <c r="O88" s="4" t="s">
        <v>3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6"/>
      <c r="AH88" s="6">
        <v>25</v>
      </c>
      <c r="AI88" s="6">
        <v>25</v>
      </c>
      <c r="AJ88" s="6">
        <v>25</v>
      </c>
      <c r="AK88" s="6">
        <v>25</v>
      </c>
      <c r="AL88" s="6">
        <v>6</v>
      </c>
      <c r="AM88" s="6">
        <v>13</v>
      </c>
      <c r="AN88" s="6">
        <v>25</v>
      </c>
      <c r="AO88" s="6">
        <v>22</v>
      </c>
      <c r="AP88" s="6">
        <v>25</v>
      </c>
      <c r="AQ88" s="6">
        <v>25</v>
      </c>
      <c r="AR88" s="6">
        <v>17</v>
      </c>
      <c r="AS88" s="6">
        <v>22</v>
      </c>
      <c r="AT88" s="5"/>
      <c r="AU88" s="5"/>
      <c r="AV88" s="4" t="s">
        <v>30</v>
      </c>
      <c r="AW88" s="4" t="s">
        <v>31</v>
      </c>
      <c r="AX88" s="4" t="s">
        <v>32</v>
      </c>
      <c r="AY88" s="7" t="s">
        <v>33</v>
      </c>
      <c r="AZ88" s="7"/>
      <c r="BA88" s="4"/>
      <c r="BB88" s="4"/>
      <c r="BC88" s="4"/>
      <c r="BD88" s="4"/>
      <c r="BE88" s="4"/>
      <c r="BF88" s="4"/>
    </row>
    <row r="89" spans="1:58" ht="50.1" customHeight="1" x14ac:dyDescent="0.25">
      <c r="A89" s="4" t="s">
        <v>220</v>
      </c>
      <c r="B89" s="4" t="s">
        <v>221</v>
      </c>
      <c r="C89" s="4"/>
      <c r="D89" s="4" t="s">
        <v>222</v>
      </c>
      <c r="E89" s="4" t="s">
        <v>41</v>
      </c>
      <c r="F89" s="4"/>
      <c r="G89" s="4" t="s">
        <v>167</v>
      </c>
      <c r="H89" s="4" t="s">
        <v>189</v>
      </c>
      <c r="I89" s="4"/>
      <c r="J89" s="4" t="s">
        <v>29</v>
      </c>
      <c r="K89" s="4">
        <v>27.5</v>
      </c>
      <c r="L89" s="4">
        <v>55</v>
      </c>
      <c r="M89" s="4">
        <f t="shared" si="4"/>
        <v>8800</v>
      </c>
      <c r="N89" s="4">
        <f t="shared" si="5"/>
        <v>160</v>
      </c>
      <c r="O89" s="4" t="s">
        <v>3</v>
      </c>
      <c r="P89" s="5"/>
      <c r="Q89" s="5"/>
      <c r="R89" s="5"/>
      <c r="S89" s="5"/>
      <c r="T89" s="5"/>
      <c r="U89" s="5"/>
      <c r="V89" s="5"/>
      <c r="W89" s="5"/>
      <c r="X89" s="5"/>
      <c r="Y89" s="6"/>
      <c r="Z89" s="5"/>
      <c r="AA89" s="6">
        <v>16</v>
      </c>
      <c r="AB89" s="5"/>
      <c r="AC89" s="6">
        <v>17</v>
      </c>
      <c r="AD89" s="5"/>
      <c r="AE89" s="6">
        <v>18</v>
      </c>
      <c r="AF89" s="5"/>
      <c r="AG89" s="6">
        <v>21</v>
      </c>
      <c r="AH89" s="6">
        <v>20</v>
      </c>
      <c r="AI89" s="6">
        <v>18</v>
      </c>
      <c r="AJ89" s="6">
        <v>25</v>
      </c>
      <c r="AK89" s="6">
        <v>25</v>
      </c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4" t="s">
        <v>30</v>
      </c>
      <c r="AW89" s="4" t="s">
        <v>31</v>
      </c>
      <c r="AX89" s="4" t="s">
        <v>32</v>
      </c>
      <c r="AY89" s="7" t="s">
        <v>33</v>
      </c>
      <c r="AZ89" s="7"/>
      <c r="BA89" s="4"/>
      <c r="BB89" s="4"/>
      <c r="BC89" s="4"/>
      <c r="BD89" s="4"/>
      <c r="BE89" s="4"/>
      <c r="BF89" s="4"/>
    </row>
    <row r="90" spans="1:58" ht="50.1" customHeight="1" x14ac:dyDescent="0.25">
      <c r="A90" s="4" t="s">
        <v>223</v>
      </c>
      <c r="B90" s="4" t="s">
        <v>221</v>
      </c>
      <c r="C90" s="4"/>
      <c r="D90" s="4" t="s">
        <v>222</v>
      </c>
      <c r="E90" s="4">
        <v>300</v>
      </c>
      <c r="F90" s="4"/>
      <c r="G90" s="4" t="s">
        <v>219</v>
      </c>
      <c r="H90" s="4" t="s">
        <v>189</v>
      </c>
      <c r="I90" s="4"/>
      <c r="J90" s="4" t="s">
        <v>29</v>
      </c>
      <c r="K90" s="4">
        <v>27.5</v>
      </c>
      <c r="L90" s="4">
        <v>55</v>
      </c>
      <c r="M90" s="4">
        <f t="shared" si="4"/>
        <v>1155</v>
      </c>
      <c r="N90" s="4">
        <f t="shared" si="5"/>
        <v>21</v>
      </c>
      <c r="O90" s="4" t="s">
        <v>3</v>
      </c>
      <c r="P90" s="5"/>
      <c r="Q90" s="5"/>
      <c r="R90" s="5"/>
      <c r="S90" s="5"/>
      <c r="T90" s="5"/>
      <c r="U90" s="5"/>
      <c r="V90" s="5"/>
      <c r="W90" s="5"/>
      <c r="X90" s="5"/>
      <c r="Y90" s="6"/>
      <c r="Z90" s="5"/>
      <c r="AA90" s="6">
        <v>3</v>
      </c>
      <c r="AB90" s="5"/>
      <c r="AC90" s="6">
        <v>3</v>
      </c>
      <c r="AD90" s="5"/>
      <c r="AE90" s="6"/>
      <c r="AF90" s="5"/>
      <c r="AG90" s="6">
        <v>2</v>
      </c>
      <c r="AH90" s="6">
        <v>4</v>
      </c>
      <c r="AI90" s="6">
        <v>2</v>
      </c>
      <c r="AJ90" s="6">
        <v>6</v>
      </c>
      <c r="AK90" s="6">
        <v>1</v>
      </c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4" t="s">
        <v>30</v>
      </c>
      <c r="AW90" s="4" t="s">
        <v>31</v>
      </c>
      <c r="AX90" s="4" t="s">
        <v>32</v>
      </c>
      <c r="AY90" s="7" t="s">
        <v>33</v>
      </c>
      <c r="AZ90" s="7"/>
      <c r="BA90" s="4"/>
      <c r="BB90" s="4"/>
      <c r="BC90" s="4"/>
      <c r="BD90" s="4"/>
      <c r="BE90" s="4"/>
      <c r="BF90" s="4"/>
    </row>
    <row r="91" spans="1:58" ht="50.1" customHeight="1" x14ac:dyDescent="0.25">
      <c r="A91" s="4" t="s">
        <v>224</v>
      </c>
      <c r="B91" s="4" t="s">
        <v>225</v>
      </c>
      <c r="C91" s="4"/>
      <c r="D91" s="4" t="s">
        <v>226</v>
      </c>
      <c r="E91" s="4" t="s">
        <v>37</v>
      </c>
      <c r="F91" s="4"/>
      <c r="G91" s="4" t="s">
        <v>111</v>
      </c>
      <c r="H91" s="4" t="s">
        <v>189</v>
      </c>
      <c r="I91" s="4"/>
      <c r="J91" s="4" t="s">
        <v>29</v>
      </c>
      <c r="K91" s="4">
        <v>25</v>
      </c>
      <c r="L91" s="4">
        <v>50</v>
      </c>
      <c r="M91" s="4">
        <f t="shared" si="4"/>
        <v>15000</v>
      </c>
      <c r="N91" s="4">
        <f t="shared" si="5"/>
        <v>300</v>
      </c>
      <c r="O91" s="4" t="s">
        <v>3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6"/>
      <c r="AH91" s="6">
        <v>25</v>
      </c>
      <c r="AI91" s="6">
        <v>25</v>
      </c>
      <c r="AJ91" s="6">
        <v>25</v>
      </c>
      <c r="AK91" s="6">
        <v>25</v>
      </c>
      <c r="AL91" s="6">
        <v>25</v>
      </c>
      <c r="AM91" s="6">
        <v>25</v>
      </c>
      <c r="AN91" s="6">
        <v>25</v>
      </c>
      <c r="AO91" s="6">
        <v>25</v>
      </c>
      <c r="AP91" s="6">
        <v>25</v>
      </c>
      <c r="AQ91" s="6">
        <v>25</v>
      </c>
      <c r="AR91" s="6">
        <v>25</v>
      </c>
      <c r="AS91" s="6">
        <v>25</v>
      </c>
      <c r="AT91" s="5"/>
      <c r="AU91" s="5"/>
      <c r="AV91" s="4" t="s">
        <v>30</v>
      </c>
      <c r="AW91" s="4" t="s">
        <v>31</v>
      </c>
      <c r="AX91" s="4" t="s">
        <v>108</v>
      </c>
      <c r="AY91" s="7" t="s">
        <v>33</v>
      </c>
      <c r="AZ91" s="7"/>
      <c r="BA91" s="4"/>
      <c r="BB91" s="4"/>
      <c r="BC91" s="4"/>
      <c r="BD91" s="4"/>
      <c r="BE91" s="4"/>
      <c r="BF91" s="4"/>
    </row>
    <row r="92" spans="1:58" ht="50.1" customHeight="1" x14ac:dyDescent="0.25">
      <c r="A92" s="4" t="s">
        <v>227</v>
      </c>
      <c r="B92" s="4" t="s">
        <v>225</v>
      </c>
      <c r="C92" s="4"/>
      <c r="D92" s="4" t="s">
        <v>226</v>
      </c>
      <c r="E92" s="4" t="s">
        <v>41</v>
      </c>
      <c r="F92" s="4"/>
      <c r="G92" s="4" t="s">
        <v>121</v>
      </c>
      <c r="H92" s="4" t="s">
        <v>189</v>
      </c>
      <c r="I92" s="4"/>
      <c r="J92" s="4" t="s">
        <v>29</v>
      </c>
      <c r="K92" s="4">
        <v>25</v>
      </c>
      <c r="L92" s="4">
        <v>50</v>
      </c>
      <c r="M92" s="4">
        <f t="shared" si="4"/>
        <v>13800</v>
      </c>
      <c r="N92" s="4">
        <f t="shared" si="5"/>
        <v>276</v>
      </c>
      <c r="O92" s="4" t="s">
        <v>3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6"/>
      <c r="AH92" s="6">
        <v>10</v>
      </c>
      <c r="AI92" s="6">
        <v>20</v>
      </c>
      <c r="AJ92" s="6">
        <v>21</v>
      </c>
      <c r="AK92" s="6">
        <v>25</v>
      </c>
      <c r="AL92" s="6">
        <v>25</v>
      </c>
      <c r="AM92" s="6">
        <v>25</v>
      </c>
      <c r="AN92" s="6">
        <v>25</v>
      </c>
      <c r="AO92" s="6">
        <v>25</v>
      </c>
      <c r="AP92" s="6">
        <v>25</v>
      </c>
      <c r="AQ92" s="6">
        <v>25</v>
      </c>
      <c r="AR92" s="6">
        <v>25</v>
      </c>
      <c r="AS92" s="6">
        <v>25</v>
      </c>
      <c r="AT92" s="5"/>
      <c r="AU92" s="5"/>
      <c r="AV92" s="4" t="s">
        <v>30</v>
      </c>
      <c r="AW92" s="4" t="s">
        <v>31</v>
      </c>
      <c r="AX92" s="4" t="s">
        <v>108</v>
      </c>
      <c r="AY92" s="7" t="s">
        <v>33</v>
      </c>
      <c r="AZ92" s="7"/>
      <c r="BA92" s="4"/>
      <c r="BB92" s="4"/>
      <c r="BC92" s="4"/>
      <c r="BD92" s="4"/>
      <c r="BE92" s="4"/>
      <c r="BF92" s="4"/>
    </row>
    <row r="93" spans="1:58" ht="50.1" customHeight="1" x14ac:dyDescent="0.25">
      <c r="A93" s="4" t="s">
        <v>228</v>
      </c>
      <c r="B93" s="4" t="s">
        <v>225</v>
      </c>
      <c r="C93" s="4"/>
      <c r="D93" s="4" t="s">
        <v>226</v>
      </c>
      <c r="E93" s="4">
        <v>400</v>
      </c>
      <c r="F93" s="4"/>
      <c r="G93" s="4" t="s">
        <v>50</v>
      </c>
      <c r="H93" s="4" t="s">
        <v>189</v>
      </c>
      <c r="I93" s="4"/>
      <c r="J93" s="4" t="s">
        <v>29</v>
      </c>
      <c r="K93" s="4">
        <v>25</v>
      </c>
      <c r="L93" s="4">
        <v>50</v>
      </c>
      <c r="M93" s="4">
        <f t="shared" si="4"/>
        <v>14550</v>
      </c>
      <c r="N93" s="4">
        <f t="shared" si="5"/>
        <v>291</v>
      </c>
      <c r="O93" s="4" t="s">
        <v>3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6"/>
      <c r="AH93" s="6">
        <v>21</v>
      </c>
      <c r="AI93" s="6">
        <v>25</v>
      </c>
      <c r="AJ93" s="6">
        <v>20</v>
      </c>
      <c r="AK93" s="6">
        <v>25</v>
      </c>
      <c r="AL93" s="6">
        <v>25</v>
      </c>
      <c r="AM93" s="6">
        <v>25</v>
      </c>
      <c r="AN93" s="6">
        <v>25</v>
      </c>
      <c r="AO93" s="6">
        <v>25</v>
      </c>
      <c r="AP93" s="6">
        <v>25</v>
      </c>
      <c r="AQ93" s="6">
        <v>25</v>
      </c>
      <c r="AR93" s="6">
        <v>25</v>
      </c>
      <c r="AS93" s="6">
        <v>25</v>
      </c>
      <c r="AT93" s="5"/>
      <c r="AU93" s="5"/>
      <c r="AV93" s="4" t="s">
        <v>30</v>
      </c>
      <c r="AW93" s="4" t="s">
        <v>31</v>
      </c>
      <c r="AX93" s="4" t="s">
        <v>108</v>
      </c>
      <c r="AY93" s="7" t="s">
        <v>33</v>
      </c>
      <c r="AZ93" s="7"/>
      <c r="BA93" s="4"/>
      <c r="BB93" s="4"/>
      <c r="BC93" s="4"/>
      <c r="BD93" s="4"/>
      <c r="BE93" s="4"/>
      <c r="BF93" s="4"/>
    </row>
    <row r="94" spans="1:58" ht="50.1" customHeight="1" x14ac:dyDescent="0.25">
      <c r="A94" s="4" t="s">
        <v>229</v>
      </c>
      <c r="B94" s="4" t="s">
        <v>225</v>
      </c>
      <c r="C94" s="4"/>
      <c r="D94" s="4" t="s">
        <v>226</v>
      </c>
      <c r="E94" s="4">
        <v>700</v>
      </c>
      <c r="F94" s="4"/>
      <c r="G94" s="4" t="s">
        <v>230</v>
      </c>
      <c r="H94" s="4" t="s">
        <v>189</v>
      </c>
      <c r="I94" s="4"/>
      <c r="J94" s="4" t="s">
        <v>29</v>
      </c>
      <c r="K94" s="4">
        <v>25</v>
      </c>
      <c r="L94" s="4">
        <v>50</v>
      </c>
      <c r="M94" s="4">
        <f t="shared" si="4"/>
        <v>8350</v>
      </c>
      <c r="N94" s="4">
        <f t="shared" si="5"/>
        <v>167</v>
      </c>
      <c r="O94" s="4" t="s">
        <v>3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6"/>
      <c r="AH94" s="6">
        <v>8</v>
      </c>
      <c r="AI94" s="6">
        <v>8</v>
      </c>
      <c r="AJ94" s="6">
        <v>4</v>
      </c>
      <c r="AK94" s="6">
        <v>8</v>
      </c>
      <c r="AL94" s="6">
        <v>7</v>
      </c>
      <c r="AM94" s="6">
        <v>24</v>
      </c>
      <c r="AN94" s="6">
        <v>25</v>
      </c>
      <c r="AO94" s="6">
        <v>11</v>
      </c>
      <c r="AP94" s="6">
        <v>25</v>
      </c>
      <c r="AQ94" s="6">
        <v>25</v>
      </c>
      <c r="AR94" s="6">
        <v>13</v>
      </c>
      <c r="AS94" s="6">
        <v>9</v>
      </c>
      <c r="AT94" s="5"/>
      <c r="AU94" s="5"/>
      <c r="AV94" s="4" t="s">
        <v>30</v>
      </c>
      <c r="AW94" s="4" t="s">
        <v>31</v>
      </c>
      <c r="AX94" s="4" t="s">
        <v>108</v>
      </c>
      <c r="AY94" s="7" t="s">
        <v>33</v>
      </c>
      <c r="AZ94" s="7"/>
      <c r="BA94" s="4"/>
      <c r="BB94" s="4"/>
      <c r="BC94" s="4"/>
      <c r="BD94" s="4"/>
      <c r="BE94" s="4"/>
      <c r="BF94" s="4"/>
    </row>
    <row r="95" spans="1:58" ht="50.1" customHeight="1" x14ac:dyDescent="0.25">
      <c r="A95" s="4" t="s">
        <v>231</v>
      </c>
      <c r="B95" s="4" t="s">
        <v>232</v>
      </c>
      <c r="C95" s="4"/>
      <c r="D95" s="4" t="s">
        <v>233</v>
      </c>
      <c r="E95" s="4" t="s">
        <v>37</v>
      </c>
      <c r="F95" s="4"/>
      <c r="G95" s="4" t="s">
        <v>111</v>
      </c>
      <c r="H95" s="4" t="s">
        <v>189</v>
      </c>
      <c r="I95" s="4"/>
      <c r="J95" s="4" t="s">
        <v>29</v>
      </c>
      <c r="K95" s="4">
        <v>22.5</v>
      </c>
      <c r="L95" s="4">
        <v>45</v>
      </c>
      <c r="M95" s="4">
        <f t="shared" si="4"/>
        <v>9000</v>
      </c>
      <c r="N95" s="4">
        <f t="shared" si="5"/>
        <v>200</v>
      </c>
      <c r="O95" s="4" t="s">
        <v>3</v>
      </c>
      <c r="P95" s="5"/>
      <c r="Q95" s="5"/>
      <c r="R95" s="5"/>
      <c r="S95" s="5"/>
      <c r="T95" s="5"/>
      <c r="U95" s="5"/>
      <c r="V95" s="5"/>
      <c r="W95" s="5"/>
      <c r="X95" s="5"/>
      <c r="Y95" s="6"/>
      <c r="Z95" s="5"/>
      <c r="AA95" s="6">
        <v>25</v>
      </c>
      <c r="AB95" s="5"/>
      <c r="AC95" s="6">
        <v>25</v>
      </c>
      <c r="AD95" s="5"/>
      <c r="AE95" s="6">
        <v>25</v>
      </c>
      <c r="AF95" s="5"/>
      <c r="AG95" s="6">
        <v>25</v>
      </c>
      <c r="AH95" s="6">
        <v>25</v>
      </c>
      <c r="AI95" s="6">
        <v>25</v>
      </c>
      <c r="AJ95" s="6">
        <v>25</v>
      </c>
      <c r="AK95" s="6">
        <v>25</v>
      </c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4" t="s">
        <v>30</v>
      </c>
      <c r="AW95" s="4" t="s">
        <v>31</v>
      </c>
      <c r="AX95" s="4" t="s">
        <v>108</v>
      </c>
      <c r="AY95" s="7" t="s">
        <v>33</v>
      </c>
      <c r="AZ95" s="7"/>
      <c r="BA95" s="4"/>
      <c r="BB95" s="4"/>
      <c r="BC95" s="4"/>
      <c r="BD95" s="4"/>
      <c r="BE95" s="4"/>
      <c r="BF95" s="4"/>
    </row>
    <row r="96" spans="1:58" ht="50.1" customHeight="1" x14ac:dyDescent="0.25">
      <c r="A96" s="4" t="s">
        <v>234</v>
      </c>
      <c r="B96" s="4" t="s">
        <v>232</v>
      </c>
      <c r="C96" s="4"/>
      <c r="D96" s="4" t="s">
        <v>233</v>
      </c>
      <c r="E96" s="4" t="s">
        <v>41</v>
      </c>
      <c r="F96" s="4"/>
      <c r="G96" s="4" t="s">
        <v>121</v>
      </c>
      <c r="H96" s="4" t="s">
        <v>189</v>
      </c>
      <c r="I96" s="4"/>
      <c r="J96" s="4" t="s">
        <v>29</v>
      </c>
      <c r="K96" s="4">
        <v>22.5</v>
      </c>
      <c r="L96" s="4">
        <v>45</v>
      </c>
      <c r="M96" s="4">
        <f t="shared" si="4"/>
        <v>9000</v>
      </c>
      <c r="N96" s="4">
        <f t="shared" si="5"/>
        <v>200</v>
      </c>
      <c r="O96" s="4" t="s">
        <v>3</v>
      </c>
      <c r="P96" s="5"/>
      <c r="Q96" s="5"/>
      <c r="R96" s="5"/>
      <c r="S96" s="5"/>
      <c r="T96" s="5"/>
      <c r="U96" s="5"/>
      <c r="V96" s="5"/>
      <c r="W96" s="5"/>
      <c r="X96" s="5"/>
      <c r="Y96" s="6"/>
      <c r="Z96" s="5"/>
      <c r="AA96" s="6">
        <v>25</v>
      </c>
      <c r="AB96" s="5"/>
      <c r="AC96" s="6">
        <v>25</v>
      </c>
      <c r="AD96" s="5"/>
      <c r="AE96" s="6">
        <v>25</v>
      </c>
      <c r="AF96" s="5"/>
      <c r="AG96" s="6">
        <v>25</v>
      </c>
      <c r="AH96" s="6">
        <v>25</v>
      </c>
      <c r="AI96" s="6">
        <v>25</v>
      </c>
      <c r="AJ96" s="6">
        <v>25</v>
      </c>
      <c r="AK96" s="6">
        <v>25</v>
      </c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4" t="s">
        <v>30</v>
      </c>
      <c r="AW96" s="4" t="s">
        <v>31</v>
      </c>
      <c r="AX96" s="4" t="s">
        <v>108</v>
      </c>
      <c r="AY96" s="7" t="s">
        <v>33</v>
      </c>
      <c r="AZ96" s="7"/>
      <c r="BA96" s="4"/>
      <c r="BB96" s="4"/>
      <c r="BC96" s="4"/>
      <c r="BD96" s="4"/>
      <c r="BE96" s="4"/>
      <c r="BF96" s="4"/>
    </row>
    <row r="97" spans="1:58" ht="50.1" customHeight="1" x14ac:dyDescent="0.25">
      <c r="A97" s="4" t="s">
        <v>235</v>
      </c>
      <c r="B97" s="4" t="s">
        <v>232</v>
      </c>
      <c r="C97" s="4"/>
      <c r="D97" s="4" t="s">
        <v>233</v>
      </c>
      <c r="E97" s="4">
        <v>400</v>
      </c>
      <c r="F97" s="4"/>
      <c r="G97" s="4" t="s">
        <v>50</v>
      </c>
      <c r="H97" s="4" t="s">
        <v>189</v>
      </c>
      <c r="I97" s="4"/>
      <c r="J97" s="4" t="s">
        <v>29</v>
      </c>
      <c r="K97" s="4">
        <v>22.5</v>
      </c>
      <c r="L97" s="4">
        <v>45</v>
      </c>
      <c r="M97" s="4">
        <f t="shared" si="4"/>
        <v>9000</v>
      </c>
      <c r="N97" s="4">
        <f t="shared" si="5"/>
        <v>200</v>
      </c>
      <c r="O97" s="4" t="s">
        <v>3</v>
      </c>
      <c r="P97" s="5"/>
      <c r="Q97" s="5"/>
      <c r="R97" s="5"/>
      <c r="S97" s="5"/>
      <c r="T97" s="5"/>
      <c r="U97" s="5"/>
      <c r="V97" s="5"/>
      <c r="W97" s="5"/>
      <c r="X97" s="5"/>
      <c r="Y97" s="6"/>
      <c r="Z97" s="5"/>
      <c r="AA97" s="6">
        <v>25</v>
      </c>
      <c r="AB97" s="5"/>
      <c r="AC97" s="6">
        <v>25</v>
      </c>
      <c r="AD97" s="5"/>
      <c r="AE97" s="6">
        <v>25</v>
      </c>
      <c r="AF97" s="5"/>
      <c r="AG97" s="6">
        <v>25</v>
      </c>
      <c r="AH97" s="6">
        <v>25</v>
      </c>
      <c r="AI97" s="6">
        <v>25</v>
      </c>
      <c r="AJ97" s="6">
        <v>25</v>
      </c>
      <c r="AK97" s="6">
        <v>25</v>
      </c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4" t="s">
        <v>30</v>
      </c>
      <c r="AW97" s="4" t="s">
        <v>31</v>
      </c>
      <c r="AX97" s="4" t="s">
        <v>108</v>
      </c>
      <c r="AY97" s="7" t="s">
        <v>33</v>
      </c>
      <c r="AZ97" s="7"/>
      <c r="BA97" s="4"/>
      <c r="BB97" s="4"/>
      <c r="BC97" s="4"/>
      <c r="BD97" s="4"/>
      <c r="BE97" s="4"/>
      <c r="BF97" s="4"/>
    </row>
    <row r="98" spans="1:58" ht="50.1" customHeight="1" x14ac:dyDescent="0.25">
      <c r="A98" s="4" t="s">
        <v>236</v>
      </c>
      <c r="B98" s="4" t="s">
        <v>232</v>
      </c>
      <c r="C98" s="4"/>
      <c r="D98" s="4" t="s">
        <v>233</v>
      </c>
      <c r="E98" s="4">
        <v>700</v>
      </c>
      <c r="F98" s="4"/>
      <c r="G98" s="4" t="s">
        <v>230</v>
      </c>
      <c r="H98" s="4" t="s">
        <v>189</v>
      </c>
      <c r="I98" s="4"/>
      <c r="J98" s="4" t="s">
        <v>29</v>
      </c>
      <c r="K98" s="4">
        <v>22.5</v>
      </c>
      <c r="L98" s="4">
        <v>45</v>
      </c>
      <c r="M98" s="4">
        <f t="shared" si="4"/>
        <v>9000</v>
      </c>
      <c r="N98" s="4">
        <f t="shared" si="5"/>
        <v>200</v>
      </c>
      <c r="O98" s="4" t="s">
        <v>3</v>
      </c>
      <c r="P98" s="5"/>
      <c r="Q98" s="5"/>
      <c r="R98" s="5"/>
      <c r="S98" s="5"/>
      <c r="T98" s="5"/>
      <c r="U98" s="5"/>
      <c r="V98" s="5"/>
      <c r="W98" s="5"/>
      <c r="X98" s="5"/>
      <c r="Y98" s="6"/>
      <c r="Z98" s="5"/>
      <c r="AA98" s="6">
        <v>25</v>
      </c>
      <c r="AB98" s="5"/>
      <c r="AC98" s="6">
        <v>25</v>
      </c>
      <c r="AD98" s="5"/>
      <c r="AE98" s="6">
        <v>25</v>
      </c>
      <c r="AF98" s="5"/>
      <c r="AG98" s="6">
        <v>25</v>
      </c>
      <c r="AH98" s="6">
        <v>25</v>
      </c>
      <c r="AI98" s="6">
        <v>25</v>
      </c>
      <c r="AJ98" s="6">
        <v>25</v>
      </c>
      <c r="AK98" s="6">
        <v>25</v>
      </c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4" t="s">
        <v>30</v>
      </c>
      <c r="AW98" s="4" t="s">
        <v>31</v>
      </c>
      <c r="AX98" s="4" t="s">
        <v>108</v>
      </c>
      <c r="AY98" s="7" t="s">
        <v>33</v>
      </c>
      <c r="AZ98" s="7"/>
      <c r="BA98" s="4"/>
      <c r="BB98" s="4"/>
      <c r="BC98" s="4"/>
      <c r="BD98" s="4"/>
      <c r="BE98" s="4"/>
      <c r="BF98" s="4"/>
    </row>
    <row r="99" spans="1:58" ht="50.1" customHeight="1" x14ac:dyDescent="0.25">
      <c r="A99" s="4" t="s">
        <v>237</v>
      </c>
      <c r="B99" s="4" t="s">
        <v>238</v>
      </c>
      <c r="C99" s="4"/>
      <c r="D99" s="4" t="s">
        <v>239</v>
      </c>
      <c r="E99" s="4" t="s">
        <v>25</v>
      </c>
      <c r="F99" s="4"/>
      <c r="G99" s="4" t="s">
        <v>107</v>
      </c>
      <c r="H99" s="4" t="s">
        <v>27</v>
      </c>
      <c r="I99" s="4" t="s">
        <v>28</v>
      </c>
      <c r="J99" s="4" t="s">
        <v>240</v>
      </c>
      <c r="K99" s="4">
        <v>42.5</v>
      </c>
      <c r="L99" s="4">
        <v>85</v>
      </c>
      <c r="M99" s="4">
        <f t="shared" si="4"/>
        <v>765</v>
      </c>
      <c r="N99" s="4">
        <f t="shared" si="5"/>
        <v>9</v>
      </c>
      <c r="O99" s="4" t="s">
        <v>2</v>
      </c>
      <c r="P99" s="5"/>
      <c r="Q99" s="5"/>
      <c r="R99" s="5"/>
      <c r="S99" s="5"/>
      <c r="T99" s="5"/>
      <c r="U99" s="5"/>
      <c r="V99" s="6"/>
      <c r="W99" s="6"/>
      <c r="X99" s="6">
        <v>2</v>
      </c>
      <c r="Y99" s="6">
        <v>2</v>
      </c>
      <c r="Z99" s="6">
        <v>2</v>
      </c>
      <c r="AA99" s="6"/>
      <c r="AB99" s="6"/>
      <c r="AC99" s="5"/>
      <c r="AD99" s="6"/>
      <c r="AE99" s="6"/>
      <c r="AF99" s="6"/>
      <c r="AG99" s="6"/>
      <c r="AH99" s="6"/>
      <c r="AI99" s="6">
        <v>2</v>
      </c>
      <c r="AJ99" s="6"/>
      <c r="AK99" s="6">
        <v>1</v>
      </c>
      <c r="AL99" s="5"/>
      <c r="AM99" s="6"/>
      <c r="AN99" s="6"/>
      <c r="AO99" s="5"/>
      <c r="AP99" s="5"/>
      <c r="AQ99" s="5"/>
      <c r="AR99" s="5"/>
      <c r="AS99" s="5"/>
      <c r="AT99" s="5"/>
      <c r="AU99" s="5"/>
      <c r="AV99" s="4" t="s">
        <v>30</v>
      </c>
      <c r="AW99" s="4" t="s">
        <v>31</v>
      </c>
      <c r="AX99" s="4" t="s">
        <v>32</v>
      </c>
      <c r="AY99" s="7" t="s">
        <v>33</v>
      </c>
      <c r="AZ99" s="7"/>
      <c r="BA99" s="4"/>
      <c r="BB99" s="4"/>
      <c r="BC99" s="4"/>
      <c r="BD99" s="4"/>
      <c r="BE99" s="4"/>
      <c r="BF99" s="4"/>
    </row>
    <row r="100" spans="1:58" ht="50.1" customHeight="1" x14ac:dyDescent="0.25">
      <c r="A100" s="4" t="s">
        <v>241</v>
      </c>
      <c r="B100" s="4" t="s">
        <v>242</v>
      </c>
      <c r="C100" s="4"/>
      <c r="D100" s="4" t="s">
        <v>239</v>
      </c>
      <c r="E100" s="4" t="s">
        <v>25</v>
      </c>
      <c r="F100" s="4"/>
      <c r="G100" s="4" t="s">
        <v>107</v>
      </c>
      <c r="H100" s="4" t="s">
        <v>122</v>
      </c>
      <c r="I100" s="4" t="s">
        <v>123</v>
      </c>
      <c r="J100" s="4" t="s">
        <v>240</v>
      </c>
      <c r="K100" s="4">
        <v>42.5</v>
      </c>
      <c r="L100" s="4">
        <v>85</v>
      </c>
      <c r="M100" s="4">
        <f t="shared" si="4"/>
        <v>5355</v>
      </c>
      <c r="N100" s="4">
        <f t="shared" si="5"/>
        <v>63</v>
      </c>
      <c r="O100" s="4" t="s">
        <v>2</v>
      </c>
      <c r="P100" s="5"/>
      <c r="Q100" s="6"/>
      <c r="R100" s="6">
        <v>8</v>
      </c>
      <c r="S100" s="6">
        <v>1</v>
      </c>
      <c r="T100" s="6">
        <v>7</v>
      </c>
      <c r="U100" s="6">
        <v>5</v>
      </c>
      <c r="V100" s="6">
        <v>4</v>
      </c>
      <c r="W100" s="6">
        <v>12</v>
      </c>
      <c r="X100" s="6">
        <v>9</v>
      </c>
      <c r="Y100" s="6">
        <v>11</v>
      </c>
      <c r="Z100" s="6"/>
      <c r="AA100" s="6">
        <v>5</v>
      </c>
      <c r="AB100" s="6"/>
      <c r="AC100" s="5"/>
      <c r="AD100" s="6">
        <v>1</v>
      </c>
      <c r="AE100" s="6"/>
      <c r="AF100" s="6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4" t="s">
        <v>30</v>
      </c>
      <c r="AW100" s="4" t="s">
        <v>31</v>
      </c>
      <c r="AX100" s="4" t="s">
        <v>32</v>
      </c>
      <c r="AY100" s="7" t="s">
        <v>33</v>
      </c>
      <c r="AZ100" s="7"/>
      <c r="BA100" s="4"/>
      <c r="BB100" s="4"/>
      <c r="BC100" s="4"/>
      <c r="BD100" s="4"/>
      <c r="BE100" s="4"/>
      <c r="BF100" s="4"/>
    </row>
  </sheetData>
  <sheetProtection sheet="1" formatCells="0" formatColumns="0" formatRows="0" insertColumns="0" insertRows="0" insertHyperlinks="0" deleteColumns="0" deleteRows="0" sort="0" autoFilter="0" pivotTables="0"/>
  <mergeCells count="1">
    <mergeCell ref="P1:AU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creator>Unknown Creator</dc:creator>
  <cp:lastModifiedBy>Dators</cp:lastModifiedBy>
  <dcterms:created xsi:type="dcterms:W3CDTF">2023-04-05T15:02:00Z</dcterms:created>
  <dcterms:modified xsi:type="dcterms:W3CDTF">2023-04-06T09:44:10Z</dcterms:modified>
</cp:coreProperties>
</file>